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lasser 2012" sheetId="1" r:id="rId1"/>
    <sheet name="Alfabetisk- for arrangører" sheetId="2" r:id="rId2"/>
    <sheet name="Kriterier" sheetId="3" r:id="rId3"/>
  </sheets>
  <definedNames/>
  <calcPr fullCalcOnLoad="1"/>
</workbook>
</file>

<file path=xl/sharedStrings.xml><?xml version="1.0" encoding="utf-8"?>
<sst xmlns="http://schemas.openxmlformats.org/spreadsheetml/2006/main" count="1493" uniqueCount="206">
  <si>
    <t>A</t>
  </si>
  <si>
    <t>B</t>
  </si>
  <si>
    <t>C</t>
  </si>
  <si>
    <t>Brunlanes SS</t>
  </si>
  <si>
    <t>Østlandske SS</t>
  </si>
  <si>
    <t>Kroken JFF</t>
  </si>
  <si>
    <t>Sandefjord LS</t>
  </si>
  <si>
    <t>Stavanger OLK</t>
  </si>
  <si>
    <t>Tom Nalum</t>
  </si>
  <si>
    <t>Tore Brovold</t>
  </si>
  <si>
    <t>Roar Olsen</t>
  </si>
  <si>
    <t>Magne Gusland</t>
  </si>
  <si>
    <t>Morten Aakre</t>
  </si>
  <si>
    <t>Jon Håkedal</t>
  </si>
  <si>
    <t>David Holand</t>
  </si>
  <si>
    <t>Lucien Dedichen</t>
  </si>
  <si>
    <t>Elling Tryterud</t>
  </si>
  <si>
    <t>Tom Roar Bach</t>
  </si>
  <si>
    <t>Hans Fredrik Bø</t>
  </si>
  <si>
    <t>Nils Jørgen Aas</t>
  </si>
  <si>
    <t>Amund Hiksdal</t>
  </si>
  <si>
    <t>Geir Vie</t>
  </si>
  <si>
    <t>Rune Sundli</t>
  </si>
  <si>
    <t>Skien Trap</t>
  </si>
  <si>
    <t>Bergen LK</t>
  </si>
  <si>
    <t>Asker JFF</t>
  </si>
  <si>
    <t>Nedre Glomma SSK</t>
  </si>
  <si>
    <t>Enebakk JFF</t>
  </si>
  <si>
    <t>Trondheim JFF</t>
  </si>
  <si>
    <t>Geir Henning Svanes</t>
  </si>
  <si>
    <t>Vidar Bonnegolt</t>
  </si>
  <si>
    <t>Roger Hansen</t>
  </si>
  <si>
    <t>Roar Bakkane</t>
  </si>
  <si>
    <t>Jørn Harkjær</t>
  </si>
  <si>
    <t>Terje Gravklev</t>
  </si>
  <si>
    <t>Bjørn Olav Haugland</t>
  </si>
  <si>
    <t>Lloyd Hanstvedt</t>
  </si>
  <si>
    <t>Bjarte Grimen</t>
  </si>
  <si>
    <t>Jimmy Lungstrøm</t>
  </si>
  <si>
    <t>Per Magnus Pedersen</t>
  </si>
  <si>
    <t>Georg Lundeby</t>
  </si>
  <si>
    <t>Jon Andre Nesland</t>
  </si>
  <si>
    <t>Jan Thore Nalum</t>
  </si>
  <si>
    <t>Oddgeir Skogly</t>
  </si>
  <si>
    <t>Bjørn Erik Jensen</t>
  </si>
  <si>
    <t>Jostein Nesland</t>
  </si>
  <si>
    <t>Sondre Johnsen</t>
  </si>
  <si>
    <t>Torbjørn Nesland</t>
  </si>
  <si>
    <t>Geir Kvilhaugsvik</t>
  </si>
  <si>
    <t>Ken Jacobsen</t>
  </si>
  <si>
    <t>Knut-Erik Thømt</t>
  </si>
  <si>
    <t>Vegar Arnesen</t>
  </si>
  <si>
    <t>Einar Brakedal</t>
  </si>
  <si>
    <t>Øyvind Fjeldstad</t>
  </si>
  <si>
    <t>Stein Gundersen</t>
  </si>
  <si>
    <t>Kenneth Vorre</t>
  </si>
  <si>
    <t>Frode Melberg</t>
  </si>
  <si>
    <t>Gunnar Øygarden</t>
  </si>
  <si>
    <t>Simon Ravn</t>
  </si>
  <si>
    <t>Birger Meistad</t>
  </si>
  <si>
    <t>Olav Fostveit</t>
  </si>
  <si>
    <t>NM 2009</t>
  </si>
  <si>
    <t>Yngve Kleppang</t>
  </si>
  <si>
    <t>SEN</t>
  </si>
  <si>
    <t>Hans Petter Kirkerød</t>
  </si>
  <si>
    <t>Rakkestad SSK</t>
  </si>
  <si>
    <t>Jon Thommesen</t>
  </si>
  <si>
    <t>Ole Undseth</t>
  </si>
  <si>
    <t>Thomas Nilsen</t>
  </si>
  <si>
    <t>Morten Furuheim</t>
  </si>
  <si>
    <t>Sollihøgda JFF</t>
  </si>
  <si>
    <t>Bjørnar Asmund Johnsen</t>
  </si>
  <si>
    <t>Kenneth Aspestrand</t>
  </si>
  <si>
    <t>Roar Hedels</t>
  </si>
  <si>
    <t>Lars Bergseng</t>
  </si>
  <si>
    <t>Stig Barka</t>
  </si>
  <si>
    <t>Gard Solberg</t>
  </si>
  <si>
    <t>Ronny Bakkane</t>
  </si>
  <si>
    <t>Larvik SS</t>
  </si>
  <si>
    <t>Per Eskeland</t>
  </si>
  <si>
    <t>Jan Persen</t>
  </si>
  <si>
    <t>Åmot JFF</t>
  </si>
  <si>
    <t>Sverre Johan Hillem</t>
  </si>
  <si>
    <t>Henning Haugen</t>
  </si>
  <si>
    <t>Geir Linnerud</t>
  </si>
  <si>
    <t>Øivind Tollefsen</t>
  </si>
  <si>
    <t>Kurt Kaspersen</t>
  </si>
  <si>
    <t>Oslo SS</t>
  </si>
  <si>
    <t>Asle Skårdal</t>
  </si>
  <si>
    <t>P.I.54</t>
  </si>
  <si>
    <t>Ivar Horrigmo</t>
  </si>
  <si>
    <t>Henning Solem</t>
  </si>
  <si>
    <t>Bjarne Støtvig</t>
  </si>
  <si>
    <t>Ole Arthur Løite</t>
  </si>
  <si>
    <t>Eilev Aakre</t>
  </si>
  <si>
    <t>Terje Andersen</t>
  </si>
  <si>
    <t>Per Arne Rånes</t>
  </si>
  <si>
    <t>Kenneth Lilleødegård</t>
  </si>
  <si>
    <t>Freddy Jensen</t>
  </si>
  <si>
    <t>Bærum JFF</t>
  </si>
  <si>
    <t>Olav Aarskaug</t>
  </si>
  <si>
    <t>Førde JFL</t>
  </si>
  <si>
    <t>Oddbjørn Mulen</t>
  </si>
  <si>
    <t>Jon Kristian Knutsen</t>
  </si>
  <si>
    <t>Bjørn Trydal</t>
  </si>
  <si>
    <t>Knut Hagen</t>
  </si>
  <si>
    <t>Are Venemyr</t>
  </si>
  <si>
    <t>Leif Arne Vorre</t>
  </si>
  <si>
    <t>Ove Andre Solheim</t>
  </si>
  <si>
    <t>Egil Haugen</t>
  </si>
  <si>
    <t>Dag Østrem</t>
  </si>
  <si>
    <t>Lindesnes</t>
  </si>
  <si>
    <t>Egil Aarseth</t>
  </si>
  <si>
    <t>Fred Gresch</t>
  </si>
  <si>
    <t>Egil Nodland</t>
  </si>
  <si>
    <t>Tom Espen Syrrist</t>
  </si>
  <si>
    <t>Karl Jonny Jacobsen</t>
  </si>
  <si>
    <t>Ingebrigt Kråkenes</t>
  </si>
  <si>
    <t>Tor Sjøli</t>
  </si>
  <si>
    <t>Quentin Ross</t>
  </si>
  <si>
    <t>Kristian Sandaas</t>
  </si>
  <si>
    <t>Magnar Helleland</t>
  </si>
  <si>
    <t>NM 2008</t>
  </si>
  <si>
    <t>NM 2007</t>
  </si>
  <si>
    <t>Skyttere som ikke har skutt NM de 2 siste årene forblir i klassen dem sist var klasseført i.</t>
  </si>
  <si>
    <t>NM-år</t>
  </si>
  <si>
    <t>% av vinner</t>
  </si>
  <si>
    <t>Kl</t>
  </si>
  <si>
    <t>Navn</t>
  </si>
  <si>
    <t>Klubb</t>
  </si>
  <si>
    <t>Res.</t>
  </si>
  <si>
    <t>Krav</t>
  </si>
  <si>
    <t>A = 90%</t>
  </si>
  <si>
    <t>B = 80%</t>
  </si>
  <si>
    <t>Det regnes ut treffprosent av vinner- resultatet, og det er dette tallet som gjelder.</t>
  </si>
  <si>
    <t>Det blir den høyeste treffprosenten fra de to siste års NM som teller for hvilken klassen man skal i.</t>
  </si>
  <si>
    <t>Kravene er som følger:</t>
  </si>
  <si>
    <t>A = lik/mer enn 90%</t>
  </si>
  <si>
    <t>B = lik/mer enn 80%</t>
  </si>
  <si>
    <t>Juniorer som går over til seniorklassene rykker rett inn i A, B eller C. Dersom de har skutt kravet for A eller B havner de i den  klassen de har skutt kravet til.</t>
  </si>
  <si>
    <t>-</t>
  </si>
  <si>
    <t xml:space="preserve">Man kan rykke opp/ned i alle seniorklassene, og man kan rykke opp 2 klasser/ned 1 klasse. </t>
  </si>
  <si>
    <t>Det er kun seniorklassen (21-54år) som blir delt opp, den deles opp i  A, B og C etter følgende kriterier:</t>
  </si>
  <si>
    <t>Fredrik Berger Jørgensen</t>
  </si>
  <si>
    <t>Svein Morten Sydtveidt</t>
  </si>
  <si>
    <t>Sen</t>
  </si>
  <si>
    <t>Arne D Helgesen</t>
  </si>
  <si>
    <t>Dag Faaborg</t>
  </si>
  <si>
    <t>Jarle Rød</t>
  </si>
  <si>
    <t>Dag Dyvik</t>
  </si>
  <si>
    <t>Moss OJFF</t>
  </si>
  <si>
    <t>Rune Larsen</t>
  </si>
  <si>
    <t>Sveinung Lien</t>
  </si>
  <si>
    <t>Tom Hardeland</t>
  </si>
  <si>
    <t>Eirik Svabø</t>
  </si>
  <si>
    <t>Claudio Melo</t>
  </si>
  <si>
    <t>NM 2010</t>
  </si>
  <si>
    <t>Jan Egil Rosvoll</t>
  </si>
  <si>
    <t>Viktor Halle</t>
  </si>
  <si>
    <t>Tom B Jensen</t>
  </si>
  <si>
    <t>Terje Fuglestveit</t>
  </si>
  <si>
    <t>Sannidal SS</t>
  </si>
  <si>
    <t>Erik Bonnegolt</t>
  </si>
  <si>
    <t>Kristian B Eriksen</t>
  </si>
  <si>
    <t>Jan Thomas Øygarden</t>
  </si>
  <si>
    <t>Marius Fløtre</t>
  </si>
  <si>
    <t>Karmøy SS</t>
  </si>
  <si>
    <t>N.M. 2011</t>
  </si>
  <si>
    <t>Andreas Dunkely</t>
  </si>
  <si>
    <t>NM 2011</t>
  </si>
  <si>
    <t>Bjørn Erik Hildonen</t>
  </si>
  <si>
    <t>Vadsø SL</t>
  </si>
  <si>
    <t>Egil Tjøsvoll</t>
  </si>
  <si>
    <t>Eirik Aase</t>
  </si>
  <si>
    <t>Sokna LK</t>
  </si>
  <si>
    <t>Frode Mønnich</t>
  </si>
  <si>
    <t>Geir Hole</t>
  </si>
  <si>
    <t>Buskeruds JFF</t>
  </si>
  <si>
    <t>Geir Walland</t>
  </si>
  <si>
    <t>Sarpsborg OJFF</t>
  </si>
  <si>
    <t>Jack Gyttrup</t>
  </si>
  <si>
    <t>Jan Eivind Knutsen</t>
  </si>
  <si>
    <t>Jan Hoffmann</t>
  </si>
  <si>
    <t>Jarleif Johnsen</t>
  </si>
  <si>
    <t>Kjell Skoglund</t>
  </si>
  <si>
    <t>Kurt Inge Street</t>
  </si>
  <si>
    <t>Kurt Louis Krågsæter</t>
  </si>
  <si>
    <t>Ole Henrik Gusland</t>
  </si>
  <si>
    <t>Paal Kråkenes</t>
  </si>
  <si>
    <t>Per Johnny Jørstad</t>
  </si>
  <si>
    <t>Pål Sørensen</t>
  </si>
  <si>
    <t>Rune Færaas</t>
  </si>
  <si>
    <t>Rune Hjelvik</t>
  </si>
  <si>
    <t>Sigve Lervik</t>
  </si>
  <si>
    <t>Sindre Kluge</t>
  </si>
  <si>
    <t>Stian Johannessen</t>
  </si>
  <si>
    <t>Ståle Rasmussen</t>
  </si>
  <si>
    <t>Svein Erik Yrkje</t>
  </si>
  <si>
    <t>Svein Gunnar Haugen</t>
  </si>
  <si>
    <t>Tom Erik Steen</t>
  </si>
  <si>
    <t>Gjerstad JF</t>
  </si>
  <si>
    <t>Grimstad LS</t>
  </si>
  <si>
    <t>Torje Farsjø</t>
  </si>
  <si>
    <t>Jon Kristoffer Skaret</t>
  </si>
  <si>
    <t>Kim Kleppang</t>
  </si>
  <si>
    <t>Resultater fra NM blir tellende ( i tillegg teller alle internasjonale stevner).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</si>
</sst>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000000000000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42" applyFont="1" applyFill="1" applyBorder="1" applyAlignment="1">
      <alignment wrapText="1"/>
      <protection/>
    </xf>
    <xf numFmtId="2" fontId="0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0" fillId="0" borderId="0" xfId="42" applyFont="1" applyFill="1" applyBorder="1" applyAlignment="1">
      <alignment wrapText="1"/>
      <protection/>
    </xf>
    <xf numFmtId="2" fontId="38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0" xfId="42" applyFont="1" applyBorder="1" applyAlignment="1">
      <alignment wrapText="1"/>
      <protection/>
    </xf>
    <xf numFmtId="0" fontId="0" fillId="0" borderId="0" xfId="42" applyFont="1" applyBorder="1" applyAlignment="1">
      <alignment horizontal="right" wrapText="1"/>
      <protection/>
    </xf>
    <xf numFmtId="2" fontId="0" fillId="0" borderId="0" xfId="42" applyNumberFormat="1" applyFont="1" applyBorder="1">
      <alignment/>
      <protection/>
    </xf>
    <xf numFmtId="0" fontId="0" fillId="0" borderId="14" xfId="0" applyFont="1" applyFill="1" applyBorder="1" applyAlignment="1">
      <alignment/>
    </xf>
    <xf numFmtId="0" fontId="3" fillId="0" borderId="0" xfId="43" applyFont="1" applyFill="1" applyBorder="1" applyAlignment="1">
      <alignment horizontal="left"/>
      <protection/>
    </xf>
    <xf numFmtId="0" fontId="3" fillId="0" borderId="0" xfId="43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6" xfId="43" applyFont="1" applyFill="1" applyBorder="1" applyAlignment="1">
      <alignment horizontal="left"/>
      <protection/>
    </xf>
    <xf numFmtId="0" fontId="0" fillId="0" borderId="16" xfId="42" applyFont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3" fillId="0" borderId="16" xfId="43" applyFont="1" applyFill="1" applyBorder="1" applyAlignment="1">
      <alignment horizontal="right"/>
      <protection/>
    </xf>
    <xf numFmtId="2" fontId="38" fillId="0" borderId="16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11" xfId="42" applyFont="1" applyFill="1" applyBorder="1" applyAlignment="1">
      <alignment wrapText="1"/>
      <protection/>
    </xf>
    <xf numFmtId="0" fontId="0" fillId="0" borderId="16" xfId="42" applyFont="1" applyBorder="1" applyAlignment="1">
      <alignment horizontal="right" wrapText="1"/>
      <protection/>
    </xf>
    <xf numFmtId="2" fontId="0" fillId="0" borderId="16" xfId="42" applyNumberFormat="1" applyFont="1" applyBorder="1">
      <alignment/>
      <protection/>
    </xf>
    <xf numFmtId="0" fontId="0" fillId="0" borderId="17" xfId="42" applyFont="1" applyFill="1" applyBorder="1" applyAlignment="1">
      <alignment wrapText="1"/>
      <protection/>
    </xf>
    <xf numFmtId="0" fontId="3" fillId="0" borderId="11" xfId="43" applyFont="1" applyFill="1" applyBorder="1" applyAlignment="1">
      <alignment horizontal="left"/>
      <protection/>
    </xf>
    <xf numFmtId="0" fontId="3" fillId="0" borderId="11" xfId="43" applyFont="1" applyFill="1" applyBorder="1" applyAlignment="1">
      <alignment horizontal="right"/>
      <protection/>
    </xf>
    <xf numFmtId="2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9"/>
  <sheetViews>
    <sheetView tabSelected="1" zoomScalePageLayoutView="0" workbookViewId="0" topLeftCell="A1">
      <selection activeCell="C1" sqref="C1"/>
    </sheetView>
  </sheetViews>
  <sheetFormatPr defaultColWidth="10.57421875" defaultRowHeight="12.75"/>
  <cols>
    <col min="1" max="1" width="10.57421875" style="13" customWidth="1"/>
    <col min="2" max="2" width="3.00390625" style="13" bestFit="1" customWidth="1"/>
    <col min="3" max="3" width="31.57421875" style="13" customWidth="1"/>
    <col min="4" max="4" width="24.8515625" style="13" bestFit="1" customWidth="1"/>
    <col min="5" max="6" width="4.8515625" style="13" bestFit="1" customWidth="1"/>
    <col min="7" max="7" width="12.00390625" style="39" bestFit="1" customWidth="1"/>
    <col min="8" max="8" width="23.140625" style="13" customWidth="1"/>
    <col min="9" max="9" width="2.28125" style="13" bestFit="1" customWidth="1"/>
    <col min="10" max="10" width="29.8515625" style="13" customWidth="1"/>
    <col min="11" max="16384" width="10.57421875" style="13" customWidth="1"/>
  </cols>
  <sheetData>
    <row r="1" spans="2:10" ht="12.75">
      <c r="B1" s="7"/>
      <c r="C1" s="7"/>
      <c r="D1" s="7"/>
      <c r="E1" s="7"/>
      <c r="F1" s="7"/>
      <c r="G1" s="15"/>
      <c r="H1" s="7"/>
      <c r="I1" s="7"/>
      <c r="J1" s="7"/>
    </row>
    <row r="2" spans="2:10" ht="12.75">
      <c r="B2" s="7" t="s">
        <v>127</v>
      </c>
      <c r="C2" s="7" t="s">
        <v>128</v>
      </c>
      <c r="D2" s="7" t="s">
        <v>129</v>
      </c>
      <c r="E2" s="7" t="s">
        <v>63</v>
      </c>
      <c r="F2" s="7" t="s">
        <v>130</v>
      </c>
      <c r="G2" s="16" t="s">
        <v>126</v>
      </c>
      <c r="H2" s="9" t="s">
        <v>125</v>
      </c>
      <c r="J2" s="9" t="s">
        <v>131</v>
      </c>
    </row>
    <row r="3" spans="2:10" ht="12.75">
      <c r="B3" s="40" t="s">
        <v>0</v>
      </c>
      <c r="C3" s="42" t="s">
        <v>10</v>
      </c>
      <c r="D3" s="42" t="s">
        <v>4</v>
      </c>
      <c r="E3" s="43" t="s">
        <v>145</v>
      </c>
      <c r="F3" s="48">
        <v>145</v>
      </c>
      <c r="G3" s="49">
        <f>F3*100/145</f>
        <v>100</v>
      </c>
      <c r="H3" s="50" t="s">
        <v>169</v>
      </c>
      <c r="J3" s="13" t="s">
        <v>132</v>
      </c>
    </row>
    <row r="4" spans="2:10" ht="12.75">
      <c r="B4" s="20" t="s">
        <v>0</v>
      </c>
      <c r="C4" s="1" t="s">
        <v>62</v>
      </c>
      <c r="D4" s="1" t="s">
        <v>6</v>
      </c>
      <c r="E4" s="1" t="s">
        <v>145</v>
      </c>
      <c r="F4" s="1">
        <v>88</v>
      </c>
      <c r="G4" s="18">
        <v>100</v>
      </c>
      <c r="H4" s="21" t="s">
        <v>122</v>
      </c>
      <c r="J4" s="13" t="s">
        <v>133</v>
      </c>
    </row>
    <row r="5" spans="2:8" ht="12.75">
      <c r="B5" s="20" t="s">
        <v>0</v>
      </c>
      <c r="C5" s="1" t="s">
        <v>158</v>
      </c>
      <c r="D5" s="1" t="s">
        <v>3</v>
      </c>
      <c r="E5" s="1" t="s">
        <v>145</v>
      </c>
      <c r="F5" s="13">
        <v>90</v>
      </c>
      <c r="G5" s="17">
        <v>98.9010989010989</v>
      </c>
      <c r="H5" s="21" t="s">
        <v>123</v>
      </c>
    </row>
    <row r="6" spans="2:8" ht="12.75">
      <c r="B6" s="20" t="s">
        <v>0</v>
      </c>
      <c r="C6" s="1" t="s">
        <v>64</v>
      </c>
      <c r="D6" s="1" t="s">
        <v>65</v>
      </c>
      <c r="E6" s="1" t="s">
        <v>145</v>
      </c>
      <c r="F6" s="1">
        <v>86</v>
      </c>
      <c r="G6" s="18">
        <v>97.72727272727273</v>
      </c>
      <c r="H6" s="21" t="s">
        <v>122</v>
      </c>
    </row>
    <row r="7" spans="2:8" ht="12.75">
      <c r="B7" s="20" t="s">
        <v>0</v>
      </c>
      <c r="C7" s="1" t="s">
        <v>66</v>
      </c>
      <c r="D7" s="1" t="s">
        <v>23</v>
      </c>
      <c r="E7" s="1" t="s">
        <v>145</v>
      </c>
      <c r="F7" s="1">
        <v>86</v>
      </c>
      <c r="G7" s="18">
        <v>97.72727272727273</v>
      </c>
      <c r="H7" s="21" t="s">
        <v>122</v>
      </c>
    </row>
    <row r="8" spans="2:8" ht="12.75">
      <c r="B8" s="14" t="s">
        <v>0</v>
      </c>
      <c r="C8" s="24" t="s">
        <v>29</v>
      </c>
      <c r="D8" s="31" t="s">
        <v>166</v>
      </c>
      <c r="E8" s="1" t="s">
        <v>145</v>
      </c>
      <c r="F8" s="24">
        <v>84</v>
      </c>
      <c r="G8" s="26">
        <f>F8*100/86</f>
        <v>97.67441860465117</v>
      </c>
      <c r="H8" s="22" t="s">
        <v>156</v>
      </c>
    </row>
    <row r="9" spans="2:8" ht="12.75">
      <c r="B9" s="14" t="s">
        <v>0</v>
      </c>
      <c r="C9" s="31" t="s">
        <v>11</v>
      </c>
      <c r="D9" s="31" t="s">
        <v>3</v>
      </c>
      <c r="E9" s="1" t="s">
        <v>145</v>
      </c>
      <c r="F9" s="32">
        <v>138</v>
      </c>
      <c r="G9" s="33">
        <f>F9*100/145</f>
        <v>95.17241379310344</v>
      </c>
      <c r="H9" s="22" t="s">
        <v>169</v>
      </c>
    </row>
    <row r="10" spans="2:8" ht="12.75">
      <c r="B10" s="14" t="s">
        <v>0</v>
      </c>
      <c r="C10" s="31" t="s">
        <v>9</v>
      </c>
      <c r="D10" s="31" t="s">
        <v>4</v>
      </c>
      <c r="E10" s="1" t="s">
        <v>145</v>
      </c>
      <c r="F10" s="32">
        <v>138</v>
      </c>
      <c r="G10" s="33">
        <f>F10*100/145</f>
        <v>95.17241379310344</v>
      </c>
      <c r="H10" s="22" t="s">
        <v>169</v>
      </c>
    </row>
    <row r="11" spans="2:8" ht="12.75">
      <c r="B11" s="14" t="s">
        <v>0</v>
      </c>
      <c r="C11" s="35" t="s">
        <v>8</v>
      </c>
      <c r="D11" s="25" t="s">
        <v>3</v>
      </c>
      <c r="E11" s="1" t="s">
        <v>145</v>
      </c>
      <c r="F11" s="36">
        <v>181</v>
      </c>
      <c r="G11" s="26">
        <f>F11*100/192</f>
        <v>94.27083333333333</v>
      </c>
      <c r="H11" s="30" t="s">
        <v>167</v>
      </c>
    </row>
    <row r="12" spans="2:8" ht="12.75">
      <c r="B12" s="14" t="s">
        <v>0</v>
      </c>
      <c r="C12" s="31" t="s">
        <v>12</v>
      </c>
      <c r="D12" s="31" t="s">
        <v>5</v>
      </c>
      <c r="E12" s="1" t="s">
        <v>145</v>
      </c>
      <c r="F12" s="32">
        <v>135</v>
      </c>
      <c r="G12" s="33">
        <f>F12*100/145</f>
        <v>93.10344827586206</v>
      </c>
      <c r="H12" s="22" t="s">
        <v>169</v>
      </c>
    </row>
    <row r="13" spans="2:8" ht="12.75">
      <c r="B13" s="14" t="s">
        <v>0</v>
      </c>
      <c r="C13" s="31" t="s">
        <v>159</v>
      </c>
      <c r="D13" s="31" t="s">
        <v>99</v>
      </c>
      <c r="E13" s="1" t="s">
        <v>145</v>
      </c>
      <c r="F13" s="32">
        <v>135</v>
      </c>
      <c r="G13" s="33">
        <f>F13*100/145</f>
        <v>93.10344827586206</v>
      </c>
      <c r="H13" s="22" t="s">
        <v>169</v>
      </c>
    </row>
    <row r="14" spans="2:8" ht="12.75">
      <c r="B14" s="14" t="s">
        <v>0</v>
      </c>
      <c r="C14" s="24" t="s">
        <v>32</v>
      </c>
      <c r="D14" s="25" t="s">
        <v>3</v>
      </c>
      <c r="E14" s="1" t="s">
        <v>145</v>
      </c>
      <c r="F14" s="24">
        <v>80</v>
      </c>
      <c r="G14" s="26">
        <f>F14*100/86</f>
        <v>93.02325581395348</v>
      </c>
      <c r="H14" s="22" t="s">
        <v>156</v>
      </c>
    </row>
    <row r="15" spans="2:8" ht="12.75">
      <c r="B15" s="20" t="s">
        <v>0</v>
      </c>
      <c r="C15" s="1" t="s">
        <v>98</v>
      </c>
      <c r="D15" s="1" t="s">
        <v>99</v>
      </c>
      <c r="E15" s="1" t="s">
        <v>145</v>
      </c>
      <c r="F15" s="1">
        <v>84</v>
      </c>
      <c r="G15" s="23">
        <v>92.3076923076923</v>
      </c>
      <c r="H15" s="3" t="s">
        <v>123</v>
      </c>
    </row>
    <row r="16" spans="2:8" ht="12.75">
      <c r="B16" s="14" t="s">
        <v>0</v>
      </c>
      <c r="C16" s="24" t="s">
        <v>40</v>
      </c>
      <c r="D16" s="25" t="s">
        <v>179</v>
      </c>
      <c r="E16" s="1" t="s">
        <v>145</v>
      </c>
      <c r="F16" s="24">
        <v>79</v>
      </c>
      <c r="G16" s="26">
        <f>F16*100/86</f>
        <v>91.86046511627907</v>
      </c>
      <c r="H16" s="22" t="s">
        <v>156</v>
      </c>
    </row>
    <row r="17" spans="2:10" ht="12.75">
      <c r="B17" s="14" t="s">
        <v>0</v>
      </c>
      <c r="C17" s="24" t="s">
        <v>188</v>
      </c>
      <c r="D17" s="25" t="s">
        <v>7</v>
      </c>
      <c r="E17" s="1" t="s">
        <v>145</v>
      </c>
      <c r="F17" s="24">
        <v>79</v>
      </c>
      <c r="G17" s="26">
        <f>F17*100/86</f>
        <v>91.86046511627907</v>
      </c>
      <c r="H17" s="22" t="s">
        <v>156</v>
      </c>
      <c r="I17" s="2"/>
      <c r="J17" s="7"/>
    </row>
    <row r="18" spans="2:10" ht="12.75">
      <c r="B18" s="14" t="s">
        <v>0</v>
      </c>
      <c r="C18" s="35" t="s">
        <v>14</v>
      </c>
      <c r="D18" s="25" t="s">
        <v>7</v>
      </c>
      <c r="E18" s="1" t="s">
        <v>145</v>
      </c>
      <c r="F18" s="36">
        <v>176</v>
      </c>
      <c r="G18" s="26">
        <f>F18*100/192</f>
        <v>91.66666666666667</v>
      </c>
      <c r="H18" s="30" t="s">
        <v>167</v>
      </c>
      <c r="I18" s="7"/>
      <c r="J18" s="7"/>
    </row>
    <row r="19" spans="2:10" ht="12.75">
      <c r="B19" s="20" t="s">
        <v>0</v>
      </c>
      <c r="C19" s="1" t="s">
        <v>100</v>
      </c>
      <c r="D19" s="1" t="s">
        <v>101</v>
      </c>
      <c r="E19" s="1" t="s">
        <v>145</v>
      </c>
      <c r="F19" s="1">
        <v>83</v>
      </c>
      <c r="G19" s="17">
        <v>91.20879120879121</v>
      </c>
      <c r="H19" s="3" t="s">
        <v>123</v>
      </c>
      <c r="I19" s="2"/>
      <c r="J19" s="7"/>
    </row>
    <row r="20" spans="2:10" ht="12.75">
      <c r="B20" s="20" t="s">
        <v>0</v>
      </c>
      <c r="C20" s="1" t="s">
        <v>67</v>
      </c>
      <c r="D20" s="1" t="s">
        <v>65</v>
      </c>
      <c r="E20" s="1" t="s">
        <v>145</v>
      </c>
      <c r="F20" s="1">
        <v>80</v>
      </c>
      <c r="G20" s="18">
        <v>90.9090909090909</v>
      </c>
      <c r="H20" s="21" t="s">
        <v>122</v>
      </c>
      <c r="I20" s="2"/>
      <c r="J20" s="7"/>
    </row>
    <row r="21" spans="2:10" ht="12.75">
      <c r="B21" s="14" t="s">
        <v>0</v>
      </c>
      <c r="C21" s="24" t="s">
        <v>13</v>
      </c>
      <c r="D21" s="25" t="s">
        <v>6</v>
      </c>
      <c r="E21" s="1" t="s">
        <v>145</v>
      </c>
      <c r="F21" s="24">
        <v>78</v>
      </c>
      <c r="G21" s="26">
        <f>F21*100/86</f>
        <v>90.69767441860465</v>
      </c>
      <c r="H21" s="22" t="s">
        <v>156</v>
      </c>
      <c r="I21" s="7"/>
      <c r="J21" s="7"/>
    </row>
    <row r="22" spans="2:10" ht="12.75">
      <c r="B22" s="14" t="s">
        <v>0</v>
      </c>
      <c r="C22" s="24" t="s">
        <v>46</v>
      </c>
      <c r="D22" s="25" t="s">
        <v>5</v>
      </c>
      <c r="E22" s="1" t="s">
        <v>145</v>
      </c>
      <c r="F22" s="24">
        <v>78</v>
      </c>
      <c r="G22" s="26">
        <f>F22*100/86</f>
        <v>90.69767441860465</v>
      </c>
      <c r="H22" s="22" t="s">
        <v>156</v>
      </c>
      <c r="I22" s="7"/>
      <c r="J22" s="7"/>
    </row>
    <row r="23" spans="2:10" ht="12.75">
      <c r="B23" s="34" t="s">
        <v>0</v>
      </c>
      <c r="C23" s="51" t="s">
        <v>97</v>
      </c>
      <c r="D23" s="51" t="s">
        <v>5</v>
      </c>
      <c r="E23" s="5" t="s">
        <v>145</v>
      </c>
      <c r="F23" s="52">
        <v>174</v>
      </c>
      <c r="G23" s="53">
        <f>F23*100/192</f>
        <v>90.625</v>
      </c>
      <c r="H23" s="54" t="s">
        <v>167</v>
      </c>
      <c r="I23" s="2"/>
      <c r="J23" s="7"/>
    </row>
    <row r="24" spans="2:10" ht="12.75">
      <c r="B24" s="40" t="s">
        <v>1</v>
      </c>
      <c r="C24" s="41" t="s">
        <v>20</v>
      </c>
      <c r="D24" s="42" t="s">
        <v>166</v>
      </c>
      <c r="E24" s="43" t="s">
        <v>145</v>
      </c>
      <c r="F24" s="44">
        <v>172</v>
      </c>
      <c r="G24" s="45">
        <f>F24*100/192</f>
        <v>89.58333333333333</v>
      </c>
      <c r="H24" s="46" t="s">
        <v>167</v>
      </c>
      <c r="I24" s="7"/>
      <c r="J24" s="7"/>
    </row>
    <row r="25" spans="2:10" ht="12.75">
      <c r="B25" s="20" t="s">
        <v>1</v>
      </c>
      <c r="C25" s="1" t="s">
        <v>68</v>
      </c>
      <c r="D25" s="1" t="s">
        <v>4</v>
      </c>
      <c r="E25" s="1" t="s">
        <v>145</v>
      </c>
      <c r="F25" s="1">
        <v>78</v>
      </c>
      <c r="G25" s="18">
        <v>88.63636363636364</v>
      </c>
      <c r="H25" s="3" t="s">
        <v>122</v>
      </c>
      <c r="I25" s="2"/>
      <c r="J25" s="7"/>
    </row>
    <row r="26" spans="2:10" ht="12.75">
      <c r="B26" s="14" t="s">
        <v>1</v>
      </c>
      <c r="C26" s="35" t="s">
        <v>74</v>
      </c>
      <c r="D26" s="35" t="s">
        <v>87</v>
      </c>
      <c r="E26" s="1" t="s">
        <v>145</v>
      </c>
      <c r="F26" s="36">
        <v>170</v>
      </c>
      <c r="G26" s="26">
        <f>F26*100/192</f>
        <v>88.54166666666667</v>
      </c>
      <c r="H26" s="30" t="s">
        <v>167</v>
      </c>
      <c r="I26" s="2"/>
      <c r="J26" s="7"/>
    </row>
    <row r="27" spans="2:10" ht="12.75">
      <c r="B27" s="14" t="s">
        <v>1</v>
      </c>
      <c r="C27" s="31" t="s">
        <v>22</v>
      </c>
      <c r="D27" s="31" t="s">
        <v>166</v>
      </c>
      <c r="E27" s="1" t="s">
        <v>145</v>
      </c>
      <c r="F27" s="32">
        <v>128</v>
      </c>
      <c r="G27" s="33">
        <f>F27*100/145</f>
        <v>88.27586206896552</v>
      </c>
      <c r="H27" s="22" t="s">
        <v>169</v>
      </c>
      <c r="I27" s="2"/>
      <c r="J27" s="7"/>
    </row>
    <row r="28" spans="2:10" ht="12.75">
      <c r="B28" s="20" t="s">
        <v>1</v>
      </c>
      <c r="C28" s="1" t="s">
        <v>42</v>
      </c>
      <c r="D28" s="1" t="s">
        <v>3</v>
      </c>
      <c r="E28" s="1" t="s">
        <v>145</v>
      </c>
      <c r="F28" s="13">
        <v>80</v>
      </c>
      <c r="G28" s="17">
        <v>87.91208791208791</v>
      </c>
      <c r="H28" s="21" t="s">
        <v>61</v>
      </c>
      <c r="I28" s="2"/>
      <c r="J28" s="7"/>
    </row>
    <row r="29" spans="2:10" ht="12.75">
      <c r="B29" s="20" t="s">
        <v>1</v>
      </c>
      <c r="C29" s="1" t="s">
        <v>43</v>
      </c>
      <c r="D29" s="1" t="s">
        <v>25</v>
      </c>
      <c r="E29" s="1" t="s">
        <v>145</v>
      </c>
      <c r="F29" s="1">
        <v>80</v>
      </c>
      <c r="G29" s="17">
        <v>87.91208791208791</v>
      </c>
      <c r="H29" s="21" t="s">
        <v>61</v>
      </c>
      <c r="I29" s="2"/>
      <c r="J29" s="7"/>
    </row>
    <row r="30" spans="2:10" ht="12.75">
      <c r="B30" s="20" t="s">
        <v>1</v>
      </c>
      <c r="C30" s="1" t="s">
        <v>69</v>
      </c>
      <c r="D30" s="1" t="s">
        <v>23</v>
      </c>
      <c r="E30" s="1" t="s">
        <v>145</v>
      </c>
      <c r="F30" s="1">
        <v>77</v>
      </c>
      <c r="G30" s="18">
        <v>87.5</v>
      </c>
      <c r="H30" s="21" t="s">
        <v>122</v>
      </c>
      <c r="I30" s="2"/>
      <c r="J30" s="7"/>
    </row>
    <row r="31" spans="2:10" ht="12.75">
      <c r="B31" s="14" t="s">
        <v>1</v>
      </c>
      <c r="C31" s="24" t="s">
        <v>187</v>
      </c>
      <c r="D31" s="25" t="s">
        <v>3</v>
      </c>
      <c r="E31" s="1" t="s">
        <v>145</v>
      </c>
      <c r="F31" s="24">
        <v>75</v>
      </c>
      <c r="G31" s="26">
        <f>F31*100/86</f>
        <v>87.20930232558139</v>
      </c>
      <c r="H31" s="22" t="s">
        <v>156</v>
      </c>
      <c r="I31" s="2"/>
      <c r="J31" s="7"/>
    </row>
    <row r="32" spans="2:10" ht="12.75">
      <c r="B32" s="14" t="s">
        <v>1</v>
      </c>
      <c r="C32" s="35" t="s">
        <v>16</v>
      </c>
      <c r="D32" s="31" t="s">
        <v>174</v>
      </c>
      <c r="E32" s="1" t="s">
        <v>145</v>
      </c>
      <c r="F32" s="36">
        <v>166</v>
      </c>
      <c r="G32" s="26">
        <f>F32*100/192</f>
        <v>86.45833333333333</v>
      </c>
      <c r="H32" s="30" t="s">
        <v>167</v>
      </c>
      <c r="I32" s="2"/>
      <c r="J32" s="7"/>
    </row>
    <row r="33" spans="2:10" ht="12.75">
      <c r="B33" s="14" t="s">
        <v>1</v>
      </c>
      <c r="C33" s="35" t="s">
        <v>30</v>
      </c>
      <c r="D33" s="25" t="s">
        <v>3</v>
      </c>
      <c r="E33" s="1" t="s">
        <v>145</v>
      </c>
      <c r="F33" s="36">
        <v>165</v>
      </c>
      <c r="G33" s="26">
        <f>F33*100/192</f>
        <v>85.9375</v>
      </c>
      <c r="H33" s="30" t="s">
        <v>167</v>
      </c>
      <c r="I33" s="2"/>
      <c r="J33" s="7"/>
    </row>
    <row r="34" spans="2:10" ht="12.75">
      <c r="B34" s="20" t="s">
        <v>1</v>
      </c>
      <c r="C34" s="1" t="s">
        <v>44</v>
      </c>
      <c r="D34" s="1" t="s">
        <v>25</v>
      </c>
      <c r="E34" s="1" t="s">
        <v>145</v>
      </c>
      <c r="F34" s="13">
        <v>78</v>
      </c>
      <c r="G34" s="17">
        <v>85.71428571428571</v>
      </c>
      <c r="H34" s="21" t="s">
        <v>61</v>
      </c>
      <c r="I34" s="2"/>
      <c r="J34" s="7"/>
    </row>
    <row r="35" spans="2:10" ht="12.75">
      <c r="B35" s="20" t="s">
        <v>1</v>
      </c>
      <c r="C35" s="1" t="s">
        <v>144</v>
      </c>
      <c r="D35" s="1" t="s">
        <v>5</v>
      </c>
      <c r="E35" s="1" t="s">
        <v>145</v>
      </c>
      <c r="F35" s="13">
        <v>78</v>
      </c>
      <c r="G35" s="17">
        <v>85.71428571428571</v>
      </c>
      <c r="H35" s="21" t="s">
        <v>61</v>
      </c>
      <c r="I35" s="2"/>
      <c r="J35" s="7"/>
    </row>
    <row r="36" spans="2:10" ht="12.75">
      <c r="B36" s="14" t="s">
        <v>1</v>
      </c>
      <c r="C36" s="35" t="s">
        <v>18</v>
      </c>
      <c r="D36" s="35" t="s">
        <v>5</v>
      </c>
      <c r="E36" s="1" t="s">
        <v>145</v>
      </c>
      <c r="F36" s="36">
        <v>164</v>
      </c>
      <c r="G36" s="26">
        <f>F36*100/192</f>
        <v>85.41666666666667</v>
      </c>
      <c r="H36" s="30" t="s">
        <v>167</v>
      </c>
      <c r="I36" s="2"/>
      <c r="J36" s="7"/>
    </row>
    <row r="37" spans="2:10" ht="12.75">
      <c r="B37" s="14" t="s">
        <v>1</v>
      </c>
      <c r="C37" s="24" t="s">
        <v>186</v>
      </c>
      <c r="D37" s="25" t="s">
        <v>7</v>
      </c>
      <c r="E37" s="1" t="s">
        <v>145</v>
      </c>
      <c r="F37" s="24">
        <v>73</v>
      </c>
      <c r="G37" s="26">
        <f>F37*100/86</f>
        <v>84.88372093023256</v>
      </c>
      <c r="H37" s="22" t="s">
        <v>156</v>
      </c>
      <c r="I37" s="2"/>
      <c r="J37" s="7"/>
    </row>
    <row r="38" spans="2:10" ht="12.75">
      <c r="B38" s="20" t="s">
        <v>1</v>
      </c>
      <c r="C38" s="1" t="s">
        <v>157</v>
      </c>
      <c r="D38" s="1" t="s">
        <v>7</v>
      </c>
      <c r="E38" s="1" t="s">
        <v>145</v>
      </c>
      <c r="F38" s="2">
        <v>77</v>
      </c>
      <c r="G38" s="17">
        <v>84.61538461538461</v>
      </c>
      <c r="H38" s="3" t="s">
        <v>123</v>
      </c>
      <c r="I38" s="2"/>
      <c r="J38" s="7"/>
    </row>
    <row r="39" spans="2:10" ht="12.75">
      <c r="B39" s="20" t="s">
        <v>1</v>
      </c>
      <c r="C39" s="1" t="s">
        <v>103</v>
      </c>
      <c r="D39" s="1" t="s">
        <v>25</v>
      </c>
      <c r="E39" s="1" t="s">
        <v>145</v>
      </c>
      <c r="F39" s="1">
        <v>77</v>
      </c>
      <c r="G39" s="17">
        <v>84.61538461538461</v>
      </c>
      <c r="H39" s="3" t="s">
        <v>123</v>
      </c>
      <c r="I39" s="2"/>
      <c r="J39" s="7"/>
    </row>
    <row r="40" spans="2:10" ht="12.75">
      <c r="B40" s="20" t="s">
        <v>1</v>
      </c>
      <c r="C40" s="1" t="s">
        <v>72</v>
      </c>
      <c r="D40" s="1" t="s">
        <v>65</v>
      </c>
      <c r="E40" s="1" t="s">
        <v>145</v>
      </c>
      <c r="F40" s="1">
        <v>74</v>
      </c>
      <c r="G40" s="18">
        <v>84.0909090909091</v>
      </c>
      <c r="H40" s="21" t="s">
        <v>122</v>
      </c>
      <c r="I40" s="2"/>
      <c r="J40" s="7"/>
    </row>
    <row r="41" spans="2:10" ht="12.75">
      <c r="B41" s="20" t="s">
        <v>1</v>
      </c>
      <c r="C41" s="1" t="s">
        <v>34</v>
      </c>
      <c r="D41" s="1" t="s">
        <v>23</v>
      </c>
      <c r="E41" s="1" t="s">
        <v>145</v>
      </c>
      <c r="F41" s="13">
        <v>76</v>
      </c>
      <c r="G41" s="17">
        <v>83.51648351648352</v>
      </c>
      <c r="H41" s="21" t="s">
        <v>61</v>
      </c>
      <c r="I41" s="2"/>
      <c r="J41" s="7"/>
    </row>
    <row r="42" spans="2:10" ht="12.75">
      <c r="B42" s="20" t="s">
        <v>1</v>
      </c>
      <c r="C42" s="1" t="s">
        <v>73</v>
      </c>
      <c r="D42" s="1" t="s">
        <v>70</v>
      </c>
      <c r="E42" s="1" t="s">
        <v>145</v>
      </c>
      <c r="F42" s="1">
        <v>73</v>
      </c>
      <c r="G42" s="18">
        <v>82.95454545454545</v>
      </c>
      <c r="H42" s="21" t="s">
        <v>122</v>
      </c>
      <c r="I42" s="2"/>
      <c r="J42" s="7"/>
    </row>
    <row r="43" spans="2:10" ht="12.75">
      <c r="B43" s="14" t="s">
        <v>1</v>
      </c>
      <c r="C43" s="35" t="s">
        <v>39</v>
      </c>
      <c r="D43" s="35" t="s">
        <v>174</v>
      </c>
      <c r="E43" s="1" t="s">
        <v>145</v>
      </c>
      <c r="F43" s="36">
        <v>159</v>
      </c>
      <c r="G43" s="26">
        <f>F43*100/192</f>
        <v>82.8125</v>
      </c>
      <c r="H43" s="30" t="s">
        <v>167</v>
      </c>
      <c r="I43" s="2"/>
      <c r="J43" s="7"/>
    </row>
    <row r="44" spans="2:10" ht="12.75">
      <c r="B44" s="14" t="s">
        <v>1</v>
      </c>
      <c r="C44" s="31" t="s">
        <v>195</v>
      </c>
      <c r="D44" s="31" t="s">
        <v>6</v>
      </c>
      <c r="E44" s="1" t="s">
        <v>145</v>
      </c>
      <c r="F44" s="32">
        <v>120</v>
      </c>
      <c r="G44" s="33">
        <f>F44*100/145</f>
        <v>82.75862068965517</v>
      </c>
      <c r="H44" s="22" t="s">
        <v>169</v>
      </c>
      <c r="I44" s="2"/>
      <c r="J44" s="7"/>
    </row>
    <row r="45" spans="2:10" ht="12.75">
      <c r="B45" s="14" t="s">
        <v>1</v>
      </c>
      <c r="C45" s="24" t="s">
        <v>143</v>
      </c>
      <c r="D45" s="25" t="s">
        <v>7</v>
      </c>
      <c r="E45" s="1" t="s">
        <v>145</v>
      </c>
      <c r="F45" s="24">
        <v>71</v>
      </c>
      <c r="G45" s="26">
        <f>F45*100/86</f>
        <v>82.55813953488372</v>
      </c>
      <c r="H45" s="22" t="s">
        <v>156</v>
      </c>
      <c r="I45" s="2"/>
      <c r="J45" s="7"/>
    </row>
    <row r="46" spans="2:10" ht="12.75">
      <c r="B46" s="14" t="s">
        <v>1</v>
      </c>
      <c r="C46" s="24" t="s">
        <v>19</v>
      </c>
      <c r="D46" s="25" t="s">
        <v>3</v>
      </c>
      <c r="E46" s="1" t="s">
        <v>145</v>
      </c>
      <c r="F46" s="24">
        <v>71</v>
      </c>
      <c r="G46" s="26">
        <f>F46*100/86</f>
        <v>82.55813953488372</v>
      </c>
      <c r="H46" s="22" t="s">
        <v>156</v>
      </c>
      <c r="I46" s="2"/>
      <c r="J46" s="7"/>
    </row>
    <row r="47" spans="2:10" ht="12.75">
      <c r="B47" s="20" t="s">
        <v>1</v>
      </c>
      <c r="C47" s="1" t="s">
        <v>104</v>
      </c>
      <c r="D47" s="1" t="s">
        <v>81</v>
      </c>
      <c r="E47" s="1" t="s">
        <v>145</v>
      </c>
      <c r="F47" s="2">
        <v>75</v>
      </c>
      <c r="G47" s="17">
        <v>82.41758241758241</v>
      </c>
      <c r="H47" s="3" t="s">
        <v>123</v>
      </c>
      <c r="I47" s="2"/>
      <c r="J47" s="7"/>
    </row>
    <row r="48" spans="2:10" ht="12.75">
      <c r="B48" s="20" t="s">
        <v>1</v>
      </c>
      <c r="C48" s="1" t="s">
        <v>202</v>
      </c>
      <c r="D48" s="1" t="s">
        <v>161</v>
      </c>
      <c r="E48" s="1" t="s">
        <v>145</v>
      </c>
      <c r="F48" s="2">
        <v>75</v>
      </c>
      <c r="G48" s="17">
        <v>82.41758241758241</v>
      </c>
      <c r="H48" s="3" t="s">
        <v>61</v>
      </c>
      <c r="I48" s="17"/>
      <c r="J48" s="7"/>
    </row>
    <row r="49" spans="2:10" ht="12.75">
      <c r="B49" s="14" t="s">
        <v>1</v>
      </c>
      <c r="C49" s="24" t="s">
        <v>17</v>
      </c>
      <c r="D49" s="25" t="s">
        <v>3</v>
      </c>
      <c r="E49" s="1" t="s">
        <v>145</v>
      </c>
      <c r="F49" s="24">
        <v>70</v>
      </c>
      <c r="G49" s="26">
        <f>F49*100/86</f>
        <v>81.3953488372093</v>
      </c>
      <c r="H49" s="22" t="s">
        <v>156</v>
      </c>
      <c r="I49" s="2"/>
      <c r="J49" s="7"/>
    </row>
    <row r="50" spans="2:10" ht="12.75">
      <c r="B50" s="14" t="s">
        <v>1</v>
      </c>
      <c r="C50" s="31" t="s">
        <v>198</v>
      </c>
      <c r="D50" s="31" t="s">
        <v>166</v>
      </c>
      <c r="E50" s="1" t="s">
        <v>145</v>
      </c>
      <c r="F50" s="32">
        <v>118</v>
      </c>
      <c r="G50" s="33">
        <f>F50*100/145</f>
        <v>81.37931034482759</v>
      </c>
      <c r="H50" s="22" t="s">
        <v>169</v>
      </c>
      <c r="I50" s="2"/>
      <c r="J50" s="7"/>
    </row>
    <row r="51" spans="2:10" ht="12.75">
      <c r="B51" s="14" t="s">
        <v>1</v>
      </c>
      <c r="C51" s="35" t="s">
        <v>180</v>
      </c>
      <c r="D51" s="35" t="s">
        <v>177</v>
      </c>
      <c r="E51" s="1" t="s">
        <v>145</v>
      </c>
      <c r="F51" s="36">
        <v>156</v>
      </c>
      <c r="G51" s="26">
        <f>F51*100/192</f>
        <v>81.25</v>
      </c>
      <c r="H51" s="30" t="s">
        <v>167</v>
      </c>
      <c r="I51" s="2"/>
      <c r="J51" s="7"/>
    </row>
    <row r="52" spans="2:10" ht="12.75">
      <c r="B52" s="14" t="s">
        <v>1</v>
      </c>
      <c r="C52" s="35" t="s">
        <v>31</v>
      </c>
      <c r="D52" s="35" t="s">
        <v>177</v>
      </c>
      <c r="E52" s="1" t="s">
        <v>145</v>
      </c>
      <c r="F52" s="36">
        <v>156</v>
      </c>
      <c r="G52" s="26">
        <f>F52*100/192</f>
        <v>81.25</v>
      </c>
      <c r="H52" s="30" t="s">
        <v>167</v>
      </c>
      <c r="I52" s="2"/>
      <c r="J52" s="7"/>
    </row>
    <row r="53" spans="2:10" ht="12.75">
      <c r="B53" s="14" t="s">
        <v>1</v>
      </c>
      <c r="C53" s="35" t="s">
        <v>194</v>
      </c>
      <c r="D53" s="35" t="s">
        <v>7</v>
      </c>
      <c r="E53" s="1" t="s">
        <v>145</v>
      </c>
      <c r="F53" s="36">
        <v>156</v>
      </c>
      <c r="G53" s="26">
        <f>F53*100/192</f>
        <v>81.25</v>
      </c>
      <c r="H53" s="30" t="s">
        <v>167</v>
      </c>
      <c r="I53" s="2"/>
      <c r="J53" s="7"/>
    </row>
    <row r="54" spans="2:10" ht="12.75">
      <c r="B54" s="14" t="s">
        <v>1</v>
      </c>
      <c r="C54" s="35" t="s">
        <v>196</v>
      </c>
      <c r="D54" s="35" t="s">
        <v>7</v>
      </c>
      <c r="E54" s="1" t="s">
        <v>145</v>
      </c>
      <c r="F54" s="36">
        <v>156</v>
      </c>
      <c r="G54" s="26">
        <f>F54*100/192</f>
        <v>81.25</v>
      </c>
      <c r="H54" s="30" t="s">
        <v>167</v>
      </c>
      <c r="I54" s="2"/>
      <c r="J54" s="7"/>
    </row>
    <row r="55" spans="2:10" ht="12.75">
      <c r="B55" s="14" t="s">
        <v>1</v>
      </c>
      <c r="C55" s="35" t="s">
        <v>94</v>
      </c>
      <c r="D55" s="25" t="s">
        <v>5</v>
      </c>
      <c r="E55" s="1" t="s">
        <v>145</v>
      </c>
      <c r="F55" s="36">
        <v>155</v>
      </c>
      <c r="G55" s="26">
        <f>F55*100/192</f>
        <v>80.72916666666667</v>
      </c>
      <c r="H55" s="30" t="s">
        <v>167</v>
      </c>
      <c r="I55" s="2"/>
      <c r="J55" s="7"/>
    </row>
    <row r="56" spans="2:10" ht="12.75">
      <c r="B56" s="14" t="s">
        <v>1</v>
      </c>
      <c r="C56" s="31" t="s">
        <v>35</v>
      </c>
      <c r="D56" s="31" t="s">
        <v>5</v>
      </c>
      <c r="E56" s="1" t="s">
        <v>145</v>
      </c>
      <c r="F56" s="32">
        <v>117</v>
      </c>
      <c r="G56" s="33">
        <f>F56*100/145</f>
        <v>80.6896551724138</v>
      </c>
      <c r="H56" s="22" t="s">
        <v>169</v>
      </c>
      <c r="I56" s="2"/>
      <c r="J56" s="7"/>
    </row>
    <row r="57" spans="2:10" ht="12.75">
      <c r="B57" s="20" t="s">
        <v>1</v>
      </c>
      <c r="C57" s="1" t="s">
        <v>75</v>
      </c>
      <c r="D57" s="1" t="s">
        <v>166</v>
      </c>
      <c r="E57" s="1" t="s">
        <v>145</v>
      </c>
      <c r="F57" s="1">
        <v>71</v>
      </c>
      <c r="G57" s="18">
        <v>80.68181818181817</v>
      </c>
      <c r="H57" s="21" t="s">
        <v>122</v>
      </c>
      <c r="I57" s="2"/>
      <c r="J57" s="7"/>
    </row>
    <row r="58" spans="2:10" ht="12.75">
      <c r="B58" s="14" t="s">
        <v>1</v>
      </c>
      <c r="C58" s="24" t="s">
        <v>47</v>
      </c>
      <c r="D58" s="25" t="s">
        <v>5</v>
      </c>
      <c r="E58" s="1" t="s">
        <v>145</v>
      </c>
      <c r="F58" s="24">
        <v>69</v>
      </c>
      <c r="G58" s="26">
        <f>F58*100/86</f>
        <v>80.23255813953489</v>
      </c>
      <c r="H58" s="22" t="s">
        <v>156</v>
      </c>
      <c r="I58" s="2"/>
      <c r="J58" s="7"/>
    </row>
    <row r="59" spans="2:10" ht="12.75">
      <c r="B59" s="14" t="s">
        <v>1</v>
      </c>
      <c r="C59" s="35" t="s">
        <v>21</v>
      </c>
      <c r="D59" s="35" t="s">
        <v>4</v>
      </c>
      <c r="E59" s="1" t="s">
        <v>145</v>
      </c>
      <c r="F59" s="36">
        <v>154</v>
      </c>
      <c r="G59" s="26">
        <f>F59*100/192</f>
        <v>80.20833333333333</v>
      </c>
      <c r="H59" s="30" t="s">
        <v>167</v>
      </c>
      <c r="I59" s="2"/>
      <c r="J59" s="7"/>
    </row>
    <row r="60" spans="2:10" ht="12.75">
      <c r="B60" s="14" t="s">
        <v>1</v>
      </c>
      <c r="C60" s="31" t="s">
        <v>147</v>
      </c>
      <c r="D60" s="31" t="s">
        <v>87</v>
      </c>
      <c r="E60" s="1" t="s">
        <v>145</v>
      </c>
      <c r="F60" s="32">
        <v>116</v>
      </c>
      <c r="G60" s="33">
        <f>F60*100/145</f>
        <v>80</v>
      </c>
      <c r="H60" s="22" t="s">
        <v>169</v>
      </c>
      <c r="I60" s="2"/>
      <c r="J60" s="7"/>
    </row>
    <row r="61" spans="2:10" ht="12.75">
      <c r="B61" s="14" t="s">
        <v>1</v>
      </c>
      <c r="C61" s="31" t="s">
        <v>36</v>
      </c>
      <c r="D61" s="31" t="s">
        <v>166</v>
      </c>
      <c r="E61" s="1" t="s">
        <v>145</v>
      </c>
      <c r="F61" s="32">
        <v>116</v>
      </c>
      <c r="G61" s="33">
        <f>F61*100/145</f>
        <v>80</v>
      </c>
      <c r="H61" s="22" t="s">
        <v>169</v>
      </c>
      <c r="I61" s="2"/>
      <c r="J61" s="7"/>
    </row>
    <row r="62" spans="2:10" ht="12.75">
      <c r="B62" s="20" t="s">
        <v>1</v>
      </c>
      <c r="C62" s="1" t="s">
        <v>82</v>
      </c>
      <c r="D62" s="1" t="s">
        <v>70</v>
      </c>
      <c r="E62" s="1" t="s">
        <v>145</v>
      </c>
      <c r="F62" s="1">
        <v>68</v>
      </c>
      <c r="G62" s="18">
        <v>77.27272727272727</v>
      </c>
      <c r="H62" s="3" t="s">
        <v>122</v>
      </c>
      <c r="I62" s="2"/>
      <c r="J62" s="7"/>
    </row>
    <row r="63" spans="2:10" ht="12.75">
      <c r="B63" s="34" t="s">
        <v>1</v>
      </c>
      <c r="C63" s="51" t="s">
        <v>15</v>
      </c>
      <c r="D63" s="51" t="s">
        <v>6</v>
      </c>
      <c r="E63" s="5" t="s">
        <v>145</v>
      </c>
      <c r="F63" s="52">
        <v>143</v>
      </c>
      <c r="G63" s="53">
        <f>F63*100/192</f>
        <v>74.47916666666667</v>
      </c>
      <c r="H63" s="54" t="s">
        <v>167</v>
      </c>
      <c r="I63" s="2"/>
      <c r="J63" s="7"/>
    </row>
    <row r="64" spans="2:10" ht="12.75">
      <c r="B64" s="55" t="s">
        <v>2</v>
      </c>
      <c r="C64" s="43" t="s">
        <v>76</v>
      </c>
      <c r="D64" s="43" t="s">
        <v>70</v>
      </c>
      <c r="E64" s="43" t="s">
        <v>145</v>
      </c>
      <c r="F64" s="43">
        <v>70</v>
      </c>
      <c r="G64" s="56">
        <v>79.54545454545455</v>
      </c>
      <c r="H64" s="57" t="s">
        <v>122</v>
      </c>
      <c r="I64" s="2"/>
      <c r="J64" s="7"/>
    </row>
    <row r="65" spans="2:10" ht="12.75">
      <c r="B65" s="20" t="s">
        <v>2</v>
      </c>
      <c r="C65" s="1" t="s">
        <v>79</v>
      </c>
      <c r="D65" s="1" t="s">
        <v>200</v>
      </c>
      <c r="E65" s="1" t="s">
        <v>145</v>
      </c>
      <c r="F65" s="1">
        <v>70</v>
      </c>
      <c r="G65" s="18">
        <v>79.54545454545455</v>
      </c>
      <c r="H65" s="3" t="s">
        <v>122</v>
      </c>
      <c r="I65" s="2"/>
      <c r="J65" s="2"/>
    </row>
    <row r="66" spans="2:10" ht="12.75">
      <c r="B66" s="20" t="s">
        <v>2</v>
      </c>
      <c r="C66" s="1" t="s">
        <v>77</v>
      </c>
      <c r="D66" s="1" t="s">
        <v>78</v>
      </c>
      <c r="E66" s="1" t="s">
        <v>145</v>
      </c>
      <c r="F66" s="1">
        <v>70</v>
      </c>
      <c r="G66" s="18">
        <v>79.54545454545455</v>
      </c>
      <c r="H66" s="3" t="s">
        <v>122</v>
      </c>
      <c r="I66" s="2"/>
      <c r="J66" s="7"/>
    </row>
    <row r="67" spans="2:10" ht="12.75">
      <c r="B67" s="14" t="s">
        <v>2</v>
      </c>
      <c r="C67" s="35" t="s">
        <v>160</v>
      </c>
      <c r="D67" s="35" t="s">
        <v>161</v>
      </c>
      <c r="E67" s="1" t="s">
        <v>145</v>
      </c>
      <c r="F67" s="36">
        <v>152</v>
      </c>
      <c r="G67" s="26">
        <f>F67*100/192</f>
        <v>79.16666666666667</v>
      </c>
      <c r="H67" s="30" t="s">
        <v>167</v>
      </c>
      <c r="I67" s="2"/>
      <c r="J67" s="7"/>
    </row>
    <row r="68" spans="2:10" ht="12.75">
      <c r="B68" s="20" t="s">
        <v>2</v>
      </c>
      <c r="C68" s="1" t="s">
        <v>106</v>
      </c>
      <c r="D68" s="1" t="s">
        <v>5</v>
      </c>
      <c r="E68" s="1" t="s">
        <v>145</v>
      </c>
      <c r="F68" s="2">
        <v>72</v>
      </c>
      <c r="G68" s="17">
        <v>79.12087912087912</v>
      </c>
      <c r="H68" s="3" t="s">
        <v>123</v>
      </c>
      <c r="I68" s="2"/>
      <c r="J68" s="7"/>
    </row>
    <row r="69" spans="2:10" ht="12.75">
      <c r="B69" s="14" t="s">
        <v>2</v>
      </c>
      <c r="C69" s="24" t="s">
        <v>45</v>
      </c>
      <c r="D69" s="25" t="s">
        <v>5</v>
      </c>
      <c r="E69" s="1" t="s">
        <v>145</v>
      </c>
      <c r="F69" s="24">
        <v>68</v>
      </c>
      <c r="G69" s="26">
        <f>F69*100/86</f>
        <v>79.06976744186046</v>
      </c>
      <c r="H69" s="22" t="s">
        <v>156</v>
      </c>
      <c r="I69" s="2"/>
      <c r="J69" s="7"/>
    </row>
    <row r="70" spans="2:10" ht="12.75">
      <c r="B70" s="14" t="s">
        <v>2</v>
      </c>
      <c r="C70" s="31" t="s">
        <v>107</v>
      </c>
      <c r="D70" s="31" t="s">
        <v>166</v>
      </c>
      <c r="E70" s="1" t="s">
        <v>145</v>
      </c>
      <c r="F70" s="32">
        <v>114</v>
      </c>
      <c r="G70" s="33">
        <f>F70*100/145</f>
        <v>78.62068965517241</v>
      </c>
      <c r="H70" s="22" t="s">
        <v>169</v>
      </c>
      <c r="I70" s="2"/>
      <c r="J70" s="7"/>
    </row>
    <row r="71" spans="2:10" ht="12.75">
      <c r="B71" s="14" t="s">
        <v>2</v>
      </c>
      <c r="C71" s="31" t="s">
        <v>204</v>
      </c>
      <c r="D71" s="31" t="s">
        <v>6</v>
      </c>
      <c r="E71" s="1" t="s">
        <v>145</v>
      </c>
      <c r="F71" s="32">
        <v>69</v>
      </c>
      <c r="G71" s="33">
        <v>78.41</v>
      </c>
      <c r="H71" s="22" t="s">
        <v>122</v>
      </c>
      <c r="I71" s="2"/>
      <c r="J71" s="7"/>
    </row>
    <row r="72" spans="2:10" ht="12.75">
      <c r="B72" s="20" t="s">
        <v>2</v>
      </c>
      <c r="C72" s="1" t="s">
        <v>80</v>
      </c>
      <c r="D72" s="1" t="s">
        <v>81</v>
      </c>
      <c r="E72" s="1" t="s">
        <v>145</v>
      </c>
      <c r="F72" s="1">
        <v>69</v>
      </c>
      <c r="G72" s="18">
        <v>78.4090909090909</v>
      </c>
      <c r="H72" s="3" t="s">
        <v>122</v>
      </c>
      <c r="I72" s="2"/>
      <c r="J72" s="7"/>
    </row>
    <row r="73" spans="2:10" ht="12.75">
      <c r="B73" s="20" t="s">
        <v>2</v>
      </c>
      <c r="C73" s="1" t="s">
        <v>49</v>
      </c>
      <c r="D73" s="1" t="s">
        <v>6</v>
      </c>
      <c r="E73" s="1" t="s">
        <v>145</v>
      </c>
      <c r="F73" s="13">
        <v>71</v>
      </c>
      <c r="G73" s="17">
        <v>78.02197802197803</v>
      </c>
      <c r="H73" s="21" t="s">
        <v>61</v>
      </c>
      <c r="I73" s="2"/>
      <c r="J73" s="7"/>
    </row>
    <row r="74" spans="2:10" ht="12.75">
      <c r="B74" s="14" t="s">
        <v>2</v>
      </c>
      <c r="C74" s="31" t="s">
        <v>37</v>
      </c>
      <c r="D74" s="31" t="s">
        <v>24</v>
      </c>
      <c r="E74" s="1" t="s">
        <v>145</v>
      </c>
      <c r="F74" s="32">
        <v>113</v>
      </c>
      <c r="G74" s="33">
        <f>F74*100/145</f>
        <v>77.93103448275862</v>
      </c>
      <c r="H74" s="22" t="s">
        <v>169</v>
      </c>
      <c r="I74" s="2"/>
      <c r="J74" s="7"/>
    </row>
    <row r="75" spans="2:10" ht="12.75">
      <c r="B75" s="20" t="s">
        <v>2</v>
      </c>
      <c r="C75" s="1" t="s">
        <v>162</v>
      </c>
      <c r="D75" s="1" t="s">
        <v>3</v>
      </c>
      <c r="E75" s="1" t="s">
        <v>145</v>
      </c>
      <c r="F75" s="1">
        <v>68</v>
      </c>
      <c r="G75" s="18">
        <v>77.27272727272727</v>
      </c>
      <c r="H75" s="3" t="s">
        <v>122</v>
      </c>
      <c r="I75" s="2"/>
      <c r="J75" s="7"/>
    </row>
    <row r="76" spans="2:10" ht="12.75">
      <c r="B76" s="20" t="s">
        <v>2</v>
      </c>
      <c r="C76" s="1" t="s">
        <v>83</v>
      </c>
      <c r="D76" s="1" t="s">
        <v>6</v>
      </c>
      <c r="E76" s="1" t="s">
        <v>145</v>
      </c>
      <c r="F76" s="1">
        <v>68</v>
      </c>
      <c r="G76" s="18">
        <v>77.27272727272727</v>
      </c>
      <c r="H76" s="3" t="s">
        <v>122</v>
      </c>
      <c r="I76" s="2"/>
      <c r="J76" s="7"/>
    </row>
    <row r="77" spans="2:10" ht="12.75">
      <c r="B77" s="14" t="s">
        <v>2</v>
      </c>
      <c r="C77" s="31" t="s">
        <v>148</v>
      </c>
      <c r="D77" s="31" t="s">
        <v>7</v>
      </c>
      <c r="E77" s="1" t="s">
        <v>145</v>
      </c>
      <c r="F77" s="32">
        <v>112</v>
      </c>
      <c r="G77" s="33">
        <f>F77*100/145</f>
        <v>77.24137931034483</v>
      </c>
      <c r="H77" s="22" t="s">
        <v>169</v>
      </c>
      <c r="I77" s="2"/>
      <c r="J77" s="7"/>
    </row>
    <row r="78" spans="2:10" ht="12.75">
      <c r="B78" s="14" t="s">
        <v>2</v>
      </c>
      <c r="C78" s="31" t="s">
        <v>197</v>
      </c>
      <c r="D78" s="31" t="s">
        <v>166</v>
      </c>
      <c r="E78" s="1" t="s">
        <v>145</v>
      </c>
      <c r="F78" s="32">
        <v>112</v>
      </c>
      <c r="G78" s="33">
        <f>F78*100/145</f>
        <v>77.24137931034483</v>
      </c>
      <c r="H78" s="22" t="s">
        <v>169</v>
      </c>
      <c r="I78" s="2"/>
      <c r="J78" s="7"/>
    </row>
    <row r="79" spans="2:10" ht="12.75">
      <c r="B79" s="14" t="s">
        <v>2</v>
      </c>
      <c r="C79" s="35" t="s">
        <v>199</v>
      </c>
      <c r="D79" s="31" t="s">
        <v>7</v>
      </c>
      <c r="E79" s="1" t="s">
        <v>145</v>
      </c>
      <c r="F79" s="36">
        <v>148</v>
      </c>
      <c r="G79" s="26">
        <f>F79*100/192</f>
        <v>77.08333333333333</v>
      </c>
      <c r="H79" s="30" t="s">
        <v>167</v>
      </c>
      <c r="I79" s="2"/>
      <c r="J79" s="7"/>
    </row>
    <row r="80" spans="2:10" ht="12.75">
      <c r="B80" s="20" t="s">
        <v>2</v>
      </c>
      <c r="C80" s="1" t="s">
        <v>50</v>
      </c>
      <c r="D80" s="1" t="s">
        <v>26</v>
      </c>
      <c r="E80" s="1" t="s">
        <v>145</v>
      </c>
      <c r="F80" s="13">
        <v>70</v>
      </c>
      <c r="G80" s="17">
        <v>76.92307692307693</v>
      </c>
      <c r="H80" s="21" t="s">
        <v>61</v>
      </c>
      <c r="I80" s="2"/>
      <c r="J80" s="7"/>
    </row>
    <row r="81" spans="2:10" ht="12.75">
      <c r="B81" s="20" t="s">
        <v>2</v>
      </c>
      <c r="C81" s="1" t="s">
        <v>108</v>
      </c>
      <c r="D81" s="1" t="s">
        <v>24</v>
      </c>
      <c r="E81" s="1" t="s">
        <v>145</v>
      </c>
      <c r="F81" s="13">
        <v>70</v>
      </c>
      <c r="G81" s="23">
        <v>76.92307692307693</v>
      </c>
      <c r="H81" s="3" t="s">
        <v>123</v>
      </c>
      <c r="I81" s="2"/>
      <c r="J81" s="7"/>
    </row>
    <row r="82" spans="2:10" ht="12.75">
      <c r="B82" s="20" t="s">
        <v>2</v>
      </c>
      <c r="C82" s="1" t="s">
        <v>84</v>
      </c>
      <c r="D82" s="1" t="s">
        <v>70</v>
      </c>
      <c r="E82" s="1" t="s">
        <v>145</v>
      </c>
      <c r="F82" s="1">
        <v>67</v>
      </c>
      <c r="G82" s="18">
        <v>76.13636363636364</v>
      </c>
      <c r="H82" s="3" t="s">
        <v>122</v>
      </c>
      <c r="I82" s="2"/>
      <c r="J82" s="7"/>
    </row>
    <row r="83" spans="2:10" ht="12.75">
      <c r="B83" s="20" t="s">
        <v>2</v>
      </c>
      <c r="C83" s="1" t="s">
        <v>109</v>
      </c>
      <c r="D83" s="1" t="s">
        <v>5</v>
      </c>
      <c r="E83" s="1" t="s">
        <v>145</v>
      </c>
      <c r="F83" s="2">
        <v>69</v>
      </c>
      <c r="G83" s="23">
        <v>75.82417582417582</v>
      </c>
      <c r="H83" s="3" t="s">
        <v>123</v>
      </c>
      <c r="I83" s="2"/>
      <c r="J83" s="7"/>
    </row>
    <row r="84" spans="2:10" ht="12.75">
      <c r="B84" s="14" t="s">
        <v>2</v>
      </c>
      <c r="C84" s="31" t="s">
        <v>52</v>
      </c>
      <c r="D84" s="31" t="s">
        <v>166</v>
      </c>
      <c r="E84" s="1" t="s">
        <v>145</v>
      </c>
      <c r="F84" s="32">
        <v>109</v>
      </c>
      <c r="G84" s="33">
        <f>F84*100/145</f>
        <v>75.17241379310344</v>
      </c>
      <c r="H84" s="22" t="s">
        <v>169</v>
      </c>
      <c r="I84" s="2"/>
      <c r="J84" s="7"/>
    </row>
    <row r="85" spans="2:10" ht="12.75">
      <c r="B85" s="20" t="s">
        <v>2</v>
      </c>
      <c r="C85" s="1" t="s">
        <v>86</v>
      </c>
      <c r="D85" s="1" t="s">
        <v>87</v>
      </c>
      <c r="E85" s="1" t="s">
        <v>145</v>
      </c>
      <c r="F85" s="1">
        <v>66</v>
      </c>
      <c r="G85" s="18">
        <v>75</v>
      </c>
      <c r="H85" s="3" t="s">
        <v>122</v>
      </c>
      <c r="I85" s="2"/>
      <c r="J85" s="7"/>
    </row>
    <row r="86" spans="2:10" ht="12.75">
      <c r="B86" s="14" t="s">
        <v>2</v>
      </c>
      <c r="C86" s="35" t="s">
        <v>189</v>
      </c>
      <c r="D86" s="35" t="s">
        <v>7</v>
      </c>
      <c r="E86" s="1" t="s">
        <v>145</v>
      </c>
      <c r="F86" s="36">
        <v>144</v>
      </c>
      <c r="G86" s="26">
        <f>F86*100/192</f>
        <v>75</v>
      </c>
      <c r="H86" s="30" t="s">
        <v>167</v>
      </c>
      <c r="I86" s="2"/>
      <c r="J86" s="7"/>
    </row>
    <row r="87" spans="2:10" ht="12.75">
      <c r="B87" s="20" t="s">
        <v>2</v>
      </c>
      <c r="C87" s="1" t="s">
        <v>85</v>
      </c>
      <c r="D87" s="1" t="s">
        <v>81</v>
      </c>
      <c r="E87" s="1" t="s">
        <v>145</v>
      </c>
      <c r="F87" s="1">
        <v>66</v>
      </c>
      <c r="G87" s="18">
        <v>75</v>
      </c>
      <c r="H87" s="3" t="s">
        <v>122</v>
      </c>
      <c r="I87" s="2"/>
      <c r="J87" s="7"/>
    </row>
    <row r="88" spans="2:10" ht="12.75">
      <c r="B88" s="20" t="s">
        <v>2</v>
      </c>
      <c r="C88" s="1" t="s">
        <v>51</v>
      </c>
      <c r="D88" s="1" t="s">
        <v>27</v>
      </c>
      <c r="E88" s="1" t="s">
        <v>145</v>
      </c>
      <c r="F88" s="13">
        <v>68</v>
      </c>
      <c r="G88" s="17">
        <v>74.72527472527473</v>
      </c>
      <c r="H88" s="21" t="s">
        <v>61</v>
      </c>
      <c r="I88" s="2"/>
      <c r="J88" s="7"/>
    </row>
    <row r="89" spans="2:10" ht="12.75">
      <c r="B89" s="14" t="s">
        <v>2</v>
      </c>
      <c r="C89" s="35" t="s">
        <v>56</v>
      </c>
      <c r="D89" s="35" t="s">
        <v>166</v>
      </c>
      <c r="E89" s="1" t="s">
        <v>145</v>
      </c>
      <c r="F89" s="36">
        <v>142</v>
      </c>
      <c r="G89" s="26">
        <f>F89*100/192</f>
        <v>73.95833333333333</v>
      </c>
      <c r="H89" s="30" t="s">
        <v>167</v>
      </c>
      <c r="I89" s="2"/>
      <c r="J89" s="7"/>
    </row>
    <row r="90" spans="2:10" ht="12.75">
      <c r="B90" s="14" t="s">
        <v>2</v>
      </c>
      <c r="C90" s="35" t="s">
        <v>176</v>
      </c>
      <c r="D90" s="35" t="s">
        <v>177</v>
      </c>
      <c r="E90" s="1" t="s">
        <v>145</v>
      </c>
      <c r="F90" s="36">
        <v>142</v>
      </c>
      <c r="G90" s="26">
        <f>F90*100/192</f>
        <v>73.95833333333333</v>
      </c>
      <c r="H90" s="30" t="s">
        <v>167</v>
      </c>
      <c r="I90" s="2"/>
      <c r="J90" s="7"/>
    </row>
    <row r="91" spans="2:10" ht="12.75">
      <c r="B91" s="20" t="s">
        <v>2</v>
      </c>
      <c r="C91" s="1" t="s">
        <v>88</v>
      </c>
      <c r="D91" s="1" t="s">
        <v>89</v>
      </c>
      <c r="E91" s="1" t="s">
        <v>145</v>
      </c>
      <c r="F91" s="1">
        <v>65</v>
      </c>
      <c r="G91" s="18">
        <v>73.86363636363636</v>
      </c>
      <c r="H91" s="3" t="s">
        <v>122</v>
      </c>
      <c r="I91" s="2"/>
      <c r="J91" s="7"/>
    </row>
    <row r="92" spans="2:10" ht="12.75">
      <c r="B92" s="20" t="s">
        <v>2</v>
      </c>
      <c r="C92" s="1" t="s">
        <v>163</v>
      </c>
      <c r="D92" s="1" t="s">
        <v>3</v>
      </c>
      <c r="E92" s="1" t="s">
        <v>145</v>
      </c>
      <c r="F92" s="1">
        <v>65</v>
      </c>
      <c r="G92" s="18">
        <v>73.86363636363636</v>
      </c>
      <c r="H92" s="3" t="s">
        <v>122</v>
      </c>
      <c r="I92" s="2"/>
      <c r="J92" s="7"/>
    </row>
    <row r="93" spans="2:10" ht="12.75">
      <c r="B93" s="14" t="s">
        <v>2</v>
      </c>
      <c r="C93" s="31" t="s">
        <v>48</v>
      </c>
      <c r="D93" s="31" t="s">
        <v>166</v>
      </c>
      <c r="E93" s="1" t="s">
        <v>145</v>
      </c>
      <c r="F93" s="32">
        <v>107</v>
      </c>
      <c r="G93" s="33">
        <f>F93*100/145</f>
        <v>73.79310344827586</v>
      </c>
      <c r="H93" s="22" t="s">
        <v>169</v>
      </c>
      <c r="I93" s="2"/>
      <c r="J93" s="7"/>
    </row>
    <row r="94" spans="2:10" ht="12.75">
      <c r="B94" s="14" t="s">
        <v>2</v>
      </c>
      <c r="C94" s="31" t="s">
        <v>38</v>
      </c>
      <c r="D94" s="31" t="s">
        <v>166</v>
      </c>
      <c r="E94" s="1" t="s">
        <v>145</v>
      </c>
      <c r="F94" s="32">
        <v>107</v>
      </c>
      <c r="G94" s="33">
        <f>F94*100/145</f>
        <v>73.79310344827586</v>
      </c>
      <c r="H94" s="22" t="s">
        <v>169</v>
      </c>
      <c r="I94" s="2"/>
      <c r="J94" s="7"/>
    </row>
    <row r="95" spans="2:10" ht="12.75">
      <c r="B95" s="20" t="s">
        <v>2</v>
      </c>
      <c r="C95" s="2" t="s">
        <v>165</v>
      </c>
      <c r="D95" s="2" t="s">
        <v>5</v>
      </c>
      <c r="E95" s="1" t="s">
        <v>145</v>
      </c>
      <c r="F95" s="37">
        <v>67</v>
      </c>
      <c r="G95" s="17">
        <v>73.62637362637363</v>
      </c>
      <c r="H95" s="21" t="s">
        <v>61</v>
      </c>
      <c r="I95" s="2"/>
      <c r="J95" s="7"/>
    </row>
    <row r="96" spans="2:10" ht="12.75">
      <c r="B96" s="20" t="s">
        <v>2</v>
      </c>
      <c r="C96" s="1" t="s">
        <v>53</v>
      </c>
      <c r="D96" s="25" t="s">
        <v>179</v>
      </c>
      <c r="E96" s="1" t="s">
        <v>145</v>
      </c>
      <c r="F96" s="13">
        <v>67</v>
      </c>
      <c r="G96" s="17">
        <v>73.62637362637363</v>
      </c>
      <c r="H96" s="21" t="s">
        <v>61</v>
      </c>
      <c r="I96" s="2"/>
      <c r="J96" s="7"/>
    </row>
    <row r="97" spans="2:10" ht="12.75">
      <c r="B97" s="14" t="s">
        <v>2</v>
      </c>
      <c r="C97" s="24" t="s">
        <v>33</v>
      </c>
      <c r="D97" s="25" t="s">
        <v>5</v>
      </c>
      <c r="E97" s="1" t="s">
        <v>145</v>
      </c>
      <c r="F97" s="24">
        <v>63</v>
      </c>
      <c r="G97" s="26">
        <f>F97*100/86</f>
        <v>73.25581395348837</v>
      </c>
      <c r="H97" s="22" t="s">
        <v>156</v>
      </c>
      <c r="I97" s="2"/>
      <c r="J97" s="7"/>
    </row>
    <row r="98" spans="2:10" ht="12.75">
      <c r="B98" s="14" t="s">
        <v>2</v>
      </c>
      <c r="C98" s="24" t="s">
        <v>203</v>
      </c>
      <c r="D98" s="25" t="s">
        <v>70</v>
      </c>
      <c r="E98" s="1" t="s">
        <v>145</v>
      </c>
      <c r="F98" s="24">
        <v>64</v>
      </c>
      <c r="G98" s="26">
        <v>72.73</v>
      </c>
      <c r="H98" s="22" t="s">
        <v>122</v>
      </c>
      <c r="I98" s="2"/>
      <c r="J98" s="7"/>
    </row>
    <row r="99" spans="2:10" ht="12.75">
      <c r="B99" s="20" t="s">
        <v>2</v>
      </c>
      <c r="C99" s="1" t="s">
        <v>90</v>
      </c>
      <c r="D99" s="1" t="s">
        <v>23</v>
      </c>
      <c r="E99" s="1" t="s">
        <v>145</v>
      </c>
      <c r="F99" s="1">
        <v>64</v>
      </c>
      <c r="G99" s="18">
        <v>72.72727272727273</v>
      </c>
      <c r="H99" s="3" t="s">
        <v>122</v>
      </c>
      <c r="I99" s="2"/>
      <c r="J99" s="7"/>
    </row>
    <row r="100" spans="2:10" ht="12.75">
      <c r="B100" s="20" t="s">
        <v>2</v>
      </c>
      <c r="C100" s="1" t="s">
        <v>54</v>
      </c>
      <c r="D100" s="1" t="s">
        <v>3</v>
      </c>
      <c r="E100" s="1" t="s">
        <v>145</v>
      </c>
      <c r="F100" s="13">
        <v>66</v>
      </c>
      <c r="G100" s="17">
        <v>72.52747252747253</v>
      </c>
      <c r="H100" s="21" t="s">
        <v>61</v>
      </c>
      <c r="I100" s="2"/>
      <c r="J100" s="7"/>
    </row>
    <row r="101" spans="2:10" ht="12.75">
      <c r="B101" s="20" t="s">
        <v>2</v>
      </c>
      <c r="C101" s="1" t="s">
        <v>91</v>
      </c>
      <c r="D101" s="1" t="s">
        <v>3</v>
      </c>
      <c r="E101" s="1" t="s">
        <v>145</v>
      </c>
      <c r="F101" s="1">
        <v>63</v>
      </c>
      <c r="G101" s="18">
        <v>71.5909090909091</v>
      </c>
      <c r="H101" s="3" t="s">
        <v>122</v>
      </c>
      <c r="I101" s="2"/>
      <c r="J101" s="7"/>
    </row>
    <row r="102" spans="2:10" ht="12.75">
      <c r="B102" s="20" t="s">
        <v>2</v>
      </c>
      <c r="C102" s="1" t="s">
        <v>110</v>
      </c>
      <c r="D102" s="1" t="s">
        <v>111</v>
      </c>
      <c r="E102" s="1" t="s">
        <v>145</v>
      </c>
      <c r="F102" s="1">
        <v>65</v>
      </c>
      <c r="G102" s="17">
        <v>71.42857142857143</v>
      </c>
      <c r="H102" s="3" t="s">
        <v>123</v>
      </c>
      <c r="I102" s="2"/>
      <c r="J102" s="7"/>
    </row>
    <row r="103" spans="2:10" ht="12.75">
      <c r="B103" s="20" t="s">
        <v>2</v>
      </c>
      <c r="C103" s="1" t="s">
        <v>112</v>
      </c>
      <c r="D103" s="1" t="s">
        <v>24</v>
      </c>
      <c r="E103" s="1" t="s">
        <v>145</v>
      </c>
      <c r="F103" s="1">
        <v>65</v>
      </c>
      <c r="G103" s="17">
        <v>71.42857142857143</v>
      </c>
      <c r="H103" s="3" t="s">
        <v>123</v>
      </c>
      <c r="I103" s="2"/>
      <c r="J103" s="12"/>
    </row>
    <row r="104" spans="2:10" ht="12.75">
      <c r="B104" s="14" t="s">
        <v>2</v>
      </c>
      <c r="C104" s="35" t="s">
        <v>102</v>
      </c>
      <c r="D104" s="1" t="s">
        <v>101</v>
      </c>
      <c r="E104" s="1" t="s">
        <v>145</v>
      </c>
      <c r="F104" s="36">
        <v>134</v>
      </c>
      <c r="G104" s="26">
        <f>F104*100/192</f>
        <v>69.79166666666667</v>
      </c>
      <c r="H104" s="30" t="s">
        <v>167</v>
      </c>
      <c r="I104" s="2"/>
      <c r="J104" s="7"/>
    </row>
    <row r="105" spans="2:10" ht="12.75">
      <c r="B105" s="14" t="s">
        <v>2</v>
      </c>
      <c r="C105" s="24" t="s">
        <v>105</v>
      </c>
      <c r="D105" s="25" t="s">
        <v>24</v>
      </c>
      <c r="E105" s="1" t="s">
        <v>145</v>
      </c>
      <c r="F105" s="24">
        <v>60</v>
      </c>
      <c r="G105" s="26">
        <f>F105*100/86</f>
        <v>69.76744186046511</v>
      </c>
      <c r="H105" s="22" t="s">
        <v>156</v>
      </c>
      <c r="I105" s="2"/>
      <c r="J105" s="7"/>
    </row>
    <row r="106" spans="2:10" ht="12.75">
      <c r="B106" s="14" t="s">
        <v>2</v>
      </c>
      <c r="C106" s="31" t="s">
        <v>153</v>
      </c>
      <c r="D106" s="31" t="s">
        <v>166</v>
      </c>
      <c r="E106" s="1" t="s">
        <v>145</v>
      </c>
      <c r="F106" s="32">
        <v>100</v>
      </c>
      <c r="G106" s="33">
        <f>F106*100/145</f>
        <v>68.96551724137932</v>
      </c>
      <c r="H106" s="22" t="s">
        <v>169</v>
      </c>
      <c r="I106" s="2"/>
      <c r="J106" s="7"/>
    </row>
    <row r="107" spans="2:10" ht="12.75">
      <c r="B107" s="14" t="s">
        <v>2</v>
      </c>
      <c r="C107" s="24" t="s">
        <v>182</v>
      </c>
      <c r="D107" s="25" t="s">
        <v>7</v>
      </c>
      <c r="E107" s="1" t="s">
        <v>145</v>
      </c>
      <c r="F107" s="24">
        <v>59</v>
      </c>
      <c r="G107" s="26">
        <f>F107*100/86</f>
        <v>68.6046511627907</v>
      </c>
      <c r="H107" s="22" t="s">
        <v>156</v>
      </c>
      <c r="I107" s="2"/>
      <c r="J107" s="7"/>
    </row>
    <row r="108" spans="2:10" ht="12.75">
      <c r="B108" s="14" t="s">
        <v>2</v>
      </c>
      <c r="C108" s="31" t="s">
        <v>192</v>
      </c>
      <c r="D108" s="31" t="s">
        <v>166</v>
      </c>
      <c r="E108" s="1" t="s">
        <v>145</v>
      </c>
      <c r="F108" s="32">
        <v>99</v>
      </c>
      <c r="G108" s="33">
        <f>F108*100/145</f>
        <v>68.27586206896552</v>
      </c>
      <c r="H108" s="22" t="s">
        <v>169</v>
      </c>
      <c r="I108" s="2"/>
      <c r="J108" s="7"/>
    </row>
    <row r="109" spans="2:10" ht="12.75">
      <c r="B109" s="14" t="s">
        <v>2</v>
      </c>
      <c r="C109" s="35" t="s">
        <v>113</v>
      </c>
      <c r="D109" s="25" t="s">
        <v>87</v>
      </c>
      <c r="E109" s="1" t="s">
        <v>145</v>
      </c>
      <c r="F109" s="36">
        <v>130</v>
      </c>
      <c r="G109" s="26">
        <f>F109*100/192</f>
        <v>67.70833333333333</v>
      </c>
      <c r="H109" s="30" t="s">
        <v>167</v>
      </c>
      <c r="I109" s="2"/>
      <c r="J109" s="7"/>
    </row>
    <row r="110" spans="2:10" ht="12.75">
      <c r="B110" s="14" t="s">
        <v>2</v>
      </c>
      <c r="C110" s="31" t="s">
        <v>55</v>
      </c>
      <c r="D110" s="31" t="s">
        <v>166</v>
      </c>
      <c r="E110" s="1" t="s">
        <v>145</v>
      </c>
      <c r="F110" s="32">
        <v>98</v>
      </c>
      <c r="G110" s="33">
        <f>F110*100/145</f>
        <v>67.58620689655173</v>
      </c>
      <c r="H110" s="22" t="s">
        <v>169</v>
      </c>
      <c r="I110" s="2"/>
      <c r="J110" s="7"/>
    </row>
    <row r="111" spans="2:10" ht="12.75">
      <c r="B111" s="20" t="s">
        <v>2</v>
      </c>
      <c r="C111" s="2" t="s">
        <v>164</v>
      </c>
      <c r="D111" s="2" t="s">
        <v>5</v>
      </c>
      <c r="E111" s="1" t="s">
        <v>145</v>
      </c>
      <c r="F111" s="1">
        <v>61</v>
      </c>
      <c r="G111" s="17">
        <v>67.032967032967</v>
      </c>
      <c r="H111" s="3" t="s">
        <v>61</v>
      </c>
      <c r="I111" s="2"/>
      <c r="J111" s="7"/>
    </row>
    <row r="112" spans="2:10" ht="12.75">
      <c r="B112" s="14" t="s">
        <v>2</v>
      </c>
      <c r="C112" s="24" t="s">
        <v>41</v>
      </c>
      <c r="D112" s="25" t="s">
        <v>5</v>
      </c>
      <c r="E112" s="1" t="s">
        <v>145</v>
      </c>
      <c r="F112" s="24">
        <v>57</v>
      </c>
      <c r="G112" s="26">
        <f>F112*100/86</f>
        <v>66.27906976744185</v>
      </c>
      <c r="H112" s="22" t="s">
        <v>156</v>
      </c>
      <c r="I112" s="2"/>
      <c r="J112" s="7"/>
    </row>
    <row r="113" spans="2:10" ht="12.75">
      <c r="B113" s="20" t="s">
        <v>2</v>
      </c>
      <c r="C113" s="1" t="s">
        <v>114</v>
      </c>
      <c r="D113" s="1" t="s">
        <v>24</v>
      </c>
      <c r="E113" s="1" t="s">
        <v>145</v>
      </c>
      <c r="F113" s="2">
        <v>60</v>
      </c>
      <c r="G113" s="17">
        <v>65.93406593406593</v>
      </c>
      <c r="H113" s="3" t="s">
        <v>123</v>
      </c>
      <c r="I113" s="2"/>
      <c r="J113" s="7"/>
    </row>
    <row r="114" spans="2:10" ht="12.75">
      <c r="B114" s="14" t="s">
        <v>2</v>
      </c>
      <c r="C114" s="31" t="s">
        <v>181</v>
      </c>
      <c r="D114" s="31" t="s">
        <v>166</v>
      </c>
      <c r="E114" s="1" t="s">
        <v>145</v>
      </c>
      <c r="F114" s="32">
        <v>95</v>
      </c>
      <c r="G114" s="33">
        <f>F114*100/145</f>
        <v>65.51724137931035</v>
      </c>
      <c r="H114" s="22" t="s">
        <v>169</v>
      </c>
      <c r="I114" s="2"/>
      <c r="J114" s="7"/>
    </row>
    <row r="115" spans="2:10" ht="12.75">
      <c r="B115" s="20" t="s">
        <v>2</v>
      </c>
      <c r="C115" s="1" t="s">
        <v>115</v>
      </c>
      <c r="D115" s="1" t="s">
        <v>6</v>
      </c>
      <c r="E115" s="1" t="s">
        <v>145</v>
      </c>
      <c r="F115" s="1">
        <v>59</v>
      </c>
      <c r="G115" s="17">
        <v>64.83516483516483</v>
      </c>
      <c r="H115" s="3" t="s">
        <v>123</v>
      </c>
      <c r="I115" s="2"/>
      <c r="J115" s="7"/>
    </row>
    <row r="116" spans="2:10" ht="12.75">
      <c r="B116" s="14" t="s">
        <v>2</v>
      </c>
      <c r="C116" s="31" t="s">
        <v>193</v>
      </c>
      <c r="D116" s="31" t="s">
        <v>166</v>
      </c>
      <c r="E116" s="1" t="s">
        <v>145</v>
      </c>
      <c r="F116" s="32">
        <v>94</v>
      </c>
      <c r="G116" s="33">
        <f>F116*100/145</f>
        <v>64.82758620689656</v>
      </c>
      <c r="H116" s="22" t="s">
        <v>169</v>
      </c>
      <c r="I116" s="2"/>
      <c r="J116" s="7"/>
    </row>
    <row r="117" spans="2:10" ht="12.75">
      <c r="B117" s="14" t="s">
        <v>2</v>
      </c>
      <c r="C117" s="35" t="s">
        <v>173</v>
      </c>
      <c r="D117" s="31" t="s">
        <v>166</v>
      </c>
      <c r="E117" s="1" t="s">
        <v>145</v>
      </c>
      <c r="F117" s="36">
        <v>124</v>
      </c>
      <c r="G117" s="26">
        <f>F117*100/192</f>
        <v>64.58333333333333</v>
      </c>
      <c r="H117" s="30" t="s">
        <v>167</v>
      </c>
      <c r="I117" s="2"/>
      <c r="J117" s="7"/>
    </row>
    <row r="118" spans="2:10" ht="12.75">
      <c r="B118" s="14" t="s">
        <v>2</v>
      </c>
      <c r="C118" s="35" t="s">
        <v>190</v>
      </c>
      <c r="D118" s="35" t="s">
        <v>201</v>
      </c>
      <c r="E118" s="1" t="s">
        <v>145</v>
      </c>
      <c r="F118" s="36">
        <v>124</v>
      </c>
      <c r="G118" s="26">
        <f>F118*100/192</f>
        <v>64.58333333333333</v>
      </c>
      <c r="H118" s="30" t="s">
        <v>167</v>
      </c>
      <c r="I118" s="2"/>
      <c r="J118" s="7"/>
    </row>
    <row r="119" spans="2:10" ht="12.75">
      <c r="B119" s="14" t="s">
        <v>2</v>
      </c>
      <c r="C119" s="31" t="s">
        <v>170</v>
      </c>
      <c r="D119" s="31" t="s">
        <v>171</v>
      </c>
      <c r="E119" s="1" t="s">
        <v>145</v>
      </c>
      <c r="F119" s="32">
        <v>93</v>
      </c>
      <c r="G119" s="33">
        <f>F119*100/145</f>
        <v>64.13793103448276</v>
      </c>
      <c r="H119" s="22" t="s">
        <v>169</v>
      </c>
      <c r="I119" s="2"/>
      <c r="J119" s="7"/>
    </row>
    <row r="120" spans="2:10" ht="12.75">
      <c r="B120" s="20" t="s">
        <v>2</v>
      </c>
      <c r="C120" s="1" t="s">
        <v>116</v>
      </c>
      <c r="D120" s="1" t="s">
        <v>7</v>
      </c>
      <c r="E120" s="1" t="s">
        <v>145</v>
      </c>
      <c r="F120" s="1">
        <v>58</v>
      </c>
      <c r="G120" s="17">
        <v>63.73626373626373</v>
      </c>
      <c r="H120" s="3" t="s">
        <v>123</v>
      </c>
      <c r="I120" s="2"/>
      <c r="J120" s="7"/>
    </row>
    <row r="121" spans="2:10" ht="12.75">
      <c r="B121" s="14" t="s">
        <v>2</v>
      </c>
      <c r="C121" s="31" t="s">
        <v>172</v>
      </c>
      <c r="D121" s="31" t="s">
        <v>166</v>
      </c>
      <c r="E121" s="1" t="s">
        <v>145</v>
      </c>
      <c r="F121" s="32">
        <v>91</v>
      </c>
      <c r="G121" s="33">
        <f>F121*100/145</f>
        <v>62.758620689655174</v>
      </c>
      <c r="H121" s="22" t="s">
        <v>169</v>
      </c>
      <c r="I121" s="2"/>
      <c r="J121" s="7"/>
    </row>
    <row r="122" spans="2:10" ht="12.75">
      <c r="B122" s="20" t="s">
        <v>2</v>
      </c>
      <c r="C122" s="1" t="s">
        <v>117</v>
      </c>
      <c r="D122" s="1" t="s">
        <v>7</v>
      </c>
      <c r="E122" s="1" t="s">
        <v>145</v>
      </c>
      <c r="F122" s="2">
        <v>57</v>
      </c>
      <c r="G122" s="17">
        <v>62.637362637362635</v>
      </c>
      <c r="H122" s="3" t="s">
        <v>123</v>
      </c>
      <c r="I122" s="7"/>
      <c r="J122" s="7"/>
    </row>
    <row r="123" spans="2:10" ht="12.75">
      <c r="B123" s="14" t="s">
        <v>2</v>
      </c>
      <c r="C123" s="35" t="s">
        <v>191</v>
      </c>
      <c r="D123" s="35" t="s">
        <v>166</v>
      </c>
      <c r="E123" s="1" t="s">
        <v>145</v>
      </c>
      <c r="F123" s="36">
        <v>119</v>
      </c>
      <c r="G123" s="26">
        <f>F123*100/192</f>
        <v>61.979166666666664</v>
      </c>
      <c r="H123" s="30" t="s">
        <v>167</v>
      </c>
      <c r="I123" s="7"/>
      <c r="J123" s="7"/>
    </row>
    <row r="124" spans="2:10" ht="12.75">
      <c r="B124" s="20" t="s">
        <v>2</v>
      </c>
      <c r="C124" s="1" t="s">
        <v>57</v>
      </c>
      <c r="D124" s="1" t="s">
        <v>5</v>
      </c>
      <c r="E124" s="1" t="s">
        <v>145</v>
      </c>
      <c r="F124" s="13">
        <v>55</v>
      </c>
      <c r="G124" s="17">
        <v>60.43956043956044</v>
      </c>
      <c r="H124" s="21" t="s">
        <v>61</v>
      </c>
      <c r="I124" s="7"/>
      <c r="J124" s="7"/>
    </row>
    <row r="125" spans="2:10" ht="12.75">
      <c r="B125" s="20" t="s">
        <v>2</v>
      </c>
      <c r="C125" s="1" t="s">
        <v>118</v>
      </c>
      <c r="D125" s="1" t="s">
        <v>7</v>
      </c>
      <c r="E125" s="1" t="s">
        <v>145</v>
      </c>
      <c r="F125" s="1">
        <v>55</v>
      </c>
      <c r="G125" s="17">
        <v>60.43956043956044</v>
      </c>
      <c r="H125" s="3" t="s">
        <v>123</v>
      </c>
      <c r="I125" s="7"/>
      <c r="J125" s="7"/>
    </row>
    <row r="126" spans="2:10" ht="12.75">
      <c r="B126" s="20" t="s">
        <v>2</v>
      </c>
      <c r="C126" s="2" t="s">
        <v>149</v>
      </c>
      <c r="D126" s="2" t="s">
        <v>150</v>
      </c>
      <c r="E126" s="1" t="s">
        <v>145</v>
      </c>
      <c r="F126" s="13">
        <v>51</v>
      </c>
      <c r="G126" s="18">
        <v>59.30232558139535</v>
      </c>
      <c r="H126" s="38" t="s">
        <v>156</v>
      </c>
      <c r="I126" s="7"/>
      <c r="J126" s="7"/>
    </row>
    <row r="127" spans="2:10" ht="12.75">
      <c r="B127" s="20" t="s">
        <v>2</v>
      </c>
      <c r="C127" s="1" t="s">
        <v>93</v>
      </c>
      <c r="D127" s="1" t="s">
        <v>200</v>
      </c>
      <c r="E127" s="1" t="s">
        <v>145</v>
      </c>
      <c r="F127" s="1">
        <v>51</v>
      </c>
      <c r="G127" s="18">
        <v>57.95454545454546</v>
      </c>
      <c r="H127" s="3" t="s">
        <v>122</v>
      </c>
      <c r="I127" s="7"/>
      <c r="J127" s="7"/>
    </row>
    <row r="128" spans="2:10" ht="12.75">
      <c r="B128" s="14" t="s">
        <v>2</v>
      </c>
      <c r="C128" s="31" t="s">
        <v>168</v>
      </c>
      <c r="D128" s="31" t="s">
        <v>166</v>
      </c>
      <c r="E128" s="1" t="s">
        <v>145</v>
      </c>
      <c r="F128" s="32">
        <v>84</v>
      </c>
      <c r="G128" s="33">
        <f>F128*100/145</f>
        <v>57.93103448275862</v>
      </c>
      <c r="H128" s="22" t="s">
        <v>169</v>
      </c>
      <c r="I128" s="7"/>
      <c r="J128" s="7"/>
    </row>
    <row r="129" spans="2:10" ht="12.75">
      <c r="B129" s="14" t="s">
        <v>2</v>
      </c>
      <c r="C129" s="31" t="s">
        <v>178</v>
      </c>
      <c r="D129" s="31" t="s">
        <v>166</v>
      </c>
      <c r="E129" s="1" t="s">
        <v>145</v>
      </c>
      <c r="F129" s="32">
        <v>83</v>
      </c>
      <c r="G129" s="33">
        <f>F129*100/145</f>
        <v>57.241379310344826</v>
      </c>
      <c r="H129" s="22" t="s">
        <v>169</v>
      </c>
      <c r="I129" s="7"/>
      <c r="J129" s="7"/>
    </row>
    <row r="130" spans="2:10" ht="12.75">
      <c r="B130" s="14" t="s">
        <v>2</v>
      </c>
      <c r="C130" s="31" t="s">
        <v>185</v>
      </c>
      <c r="D130" s="31" t="s">
        <v>166</v>
      </c>
      <c r="E130" s="1" t="s">
        <v>145</v>
      </c>
      <c r="F130" s="32">
        <v>83</v>
      </c>
      <c r="G130" s="33">
        <f>F130*100/145</f>
        <v>57.241379310344826</v>
      </c>
      <c r="H130" s="22" t="s">
        <v>169</v>
      </c>
      <c r="I130" s="7"/>
      <c r="J130" s="7"/>
    </row>
    <row r="131" spans="2:10" ht="12.75">
      <c r="B131" s="20" t="s">
        <v>2</v>
      </c>
      <c r="C131" s="1" t="s">
        <v>71</v>
      </c>
      <c r="D131" s="1" t="s">
        <v>24</v>
      </c>
      <c r="E131" s="1" t="s">
        <v>145</v>
      </c>
      <c r="F131" s="13">
        <v>50</v>
      </c>
      <c r="G131" s="17">
        <v>54.94505494505495</v>
      </c>
      <c r="H131" s="21" t="s">
        <v>61</v>
      </c>
      <c r="I131" s="7"/>
      <c r="J131" s="7"/>
    </row>
    <row r="132" spans="2:10" ht="12.75">
      <c r="B132" s="20" t="s">
        <v>2</v>
      </c>
      <c r="C132" s="1" t="s">
        <v>58</v>
      </c>
      <c r="D132" s="1" t="s">
        <v>24</v>
      </c>
      <c r="E132" s="1" t="s">
        <v>145</v>
      </c>
      <c r="F132" s="13">
        <v>50</v>
      </c>
      <c r="G132" s="17">
        <v>54.94505494505495</v>
      </c>
      <c r="H132" s="21" t="s">
        <v>61</v>
      </c>
      <c r="I132" s="7"/>
      <c r="J132" s="7"/>
    </row>
    <row r="133" spans="2:8" ht="12.75">
      <c r="B133" s="14" t="s">
        <v>2</v>
      </c>
      <c r="C133" s="24" t="s">
        <v>184</v>
      </c>
      <c r="D133" s="25" t="s">
        <v>5</v>
      </c>
      <c r="E133" s="1" t="s">
        <v>145</v>
      </c>
      <c r="F133" s="24">
        <v>47</v>
      </c>
      <c r="G133" s="26">
        <f>F133*100/86</f>
        <v>54.651162790697676</v>
      </c>
      <c r="H133" s="22" t="s">
        <v>156</v>
      </c>
    </row>
    <row r="134" spans="2:8" ht="12.75">
      <c r="B134" s="14" t="s">
        <v>2</v>
      </c>
      <c r="C134" s="35" t="s">
        <v>175</v>
      </c>
      <c r="D134" s="35"/>
      <c r="E134" s="1" t="s">
        <v>145</v>
      </c>
      <c r="F134" s="36">
        <v>103</v>
      </c>
      <c r="G134" s="26">
        <f>F134*100/192</f>
        <v>53.645833333333336</v>
      </c>
      <c r="H134" s="30" t="s">
        <v>167</v>
      </c>
    </row>
    <row r="135" spans="2:8" ht="12.75">
      <c r="B135" s="14" t="s">
        <v>2</v>
      </c>
      <c r="C135" s="24" t="s">
        <v>151</v>
      </c>
      <c r="D135" s="25" t="s">
        <v>166</v>
      </c>
      <c r="E135" s="1" t="s">
        <v>145</v>
      </c>
      <c r="F135" s="24">
        <v>46</v>
      </c>
      <c r="G135" s="26">
        <f>F135*100/86</f>
        <v>53.48837209302326</v>
      </c>
      <c r="H135" s="22" t="s">
        <v>156</v>
      </c>
    </row>
    <row r="136" spans="2:8" ht="12.75">
      <c r="B136" s="20" t="s">
        <v>2</v>
      </c>
      <c r="C136" s="1" t="s">
        <v>92</v>
      </c>
      <c r="D136" s="1" t="s">
        <v>3</v>
      </c>
      <c r="E136" s="1" t="s">
        <v>145</v>
      </c>
      <c r="F136" s="13">
        <v>48</v>
      </c>
      <c r="G136" s="17">
        <v>52.74725274725275</v>
      </c>
      <c r="H136" s="21" t="s">
        <v>61</v>
      </c>
    </row>
    <row r="137" spans="2:8" ht="12.75">
      <c r="B137" s="14" t="s">
        <v>2</v>
      </c>
      <c r="C137" s="31" t="s">
        <v>155</v>
      </c>
      <c r="D137" s="31" t="s">
        <v>24</v>
      </c>
      <c r="E137" s="1" t="s">
        <v>145</v>
      </c>
      <c r="F137" s="32">
        <v>75</v>
      </c>
      <c r="G137" s="33">
        <f>F137*100/145</f>
        <v>51.724137931034484</v>
      </c>
      <c r="H137" s="22" t="s">
        <v>169</v>
      </c>
    </row>
    <row r="138" spans="2:8" ht="12.75">
      <c r="B138" s="20" t="s">
        <v>2</v>
      </c>
      <c r="C138" s="1" t="s">
        <v>119</v>
      </c>
      <c r="D138" s="1" t="s">
        <v>7</v>
      </c>
      <c r="E138" s="1" t="s">
        <v>145</v>
      </c>
      <c r="F138" s="2">
        <v>46</v>
      </c>
      <c r="G138" s="17">
        <v>50.54945054945055</v>
      </c>
      <c r="H138" s="3" t="s">
        <v>123</v>
      </c>
    </row>
    <row r="139" spans="2:8" ht="12.75">
      <c r="B139" s="14" t="s">
        <v>2</v>
      </c>
      <c r="C139" s="24" t="s">
        <v>152</v>
      </c>
      <c r="D139" s="25" t="s">
        <v>166</v>
      </c>
      <c r="E139" s="1" t="s">
        <v>145</v>
      </c>
      <c r="F139" s="24">
        <v>41</v>
      </c>
      <c r="G139" s="26">
        <f>F139*100/86</f>
        <v>47.674418604651166</v>
      </c>
      <c r="H139" s="22" t="s">
        <v>156</v>
      </c>
    </row>
    <row r="140" spans="2:8" ht="12.75">
      <c r="B140" s="14" t="s">
        <v>2</v>
      </c>
      <c r="C140" s="24" t="s">
        <v>154</v>
      </c>
      <c r="D140" s="25" t="s">
        <v>166</v>
      </c>
      <c r="E140" s="1" t="s">
        <v>145</v>
      </c>
      <c r="F140" s="24">
        <v>39</v>
      </c>
      <c r="G140" s="26">
        <f>F140*100/86</f>
        <v>45.348837209302324</v>
      </c>
      <c r="H140" s="22" t="s">
        <v>156</v>
      </c>
    </row>
    <row r="141" spans="2:8" ht="12.75">
      <c r="B141" s="20" t="s">
        <v>2</v>
      </c>
      <c r="C141" s="1" t="s">
        <v>95</v>
      </c>
      <c r="D141" s="1" t="s">
        <v>23</v>
      </c>
      <c r="E141" s="1" t="s">
        <v>145</v>
      </c>
      <c r="F141" s="1">
        <v>39</v>
      </c>
      <c r="G141" s="18">
        <v>44.31818181818182</v>
      </c>
      <c r="H141" s="3" t="s">
        <v>122</v>
      </c>
    </row>
    <row r="142" spans="2:8" ht="12.75">
      <c r="B142" s="14" t="s">
        <v>2</v>
      </c>
      <c r="C142" s="24" t="s">
        <v>183</v>
      </c>
      <c r="D142" s="25" t="s">
        <v>24</v>
      </c>
      <c r="E142" s="1" t="s">
        <v>145</v>
      </c>
      <c r="F142" s="24">
        <v>38</v>
      </c>
      <c r="G142" s="26">
        <f>F142*100/86</f>
        <v>44.18604651162791</v>
      </c>
      <c r="H142" s="22" t="s">
        <v>156</v>
      </c>
    </row>
    <row r="143" spans="2:8" ht="12.75">
      <c r="B143" s="20" t="s">
        <v>2</v>
      </c>
      <c r="C143" s="1" t="s">
        <v>146</v>
      </c>
      <c r="E143" s="1" t="s">
        <v>145</v>
      </c>
      <c r="F143" s="13">
        <v>40</v>
      </c>
      <c r="G143" s="17">
        <v>43.956043956043956</v>
      </c>
      <c r="H143" s="21" t="s">
        <v>61</v>
      </c>
    </row>
    <row r="144" spans="2:8" ht="12.75">
      <c r="B144" s="20" t="s">
        <v>2</v>
      </c>
      <c r="C144" s="1" t="s">
        <v>120</v>
      </c>
      <c r="D144" s="1" t="s">
        <v>7</v>
      </c>
      <c r="E144" s="1" t="s">
        <v>145</v>
      </c>
      <c r="F144" s="13">
        <v>40</v>
      </c>
      <c r="G144" s="23">
        <v>43.956043956043956</v>
      </c>
      <c r="H144" s="3" t="s">
        <v>123</v>
      </c>
    </row>
    <row r="145" spans="2:8" ht="12.75">
      <c r="B145" s="20" t="s">
        <v>2</v>
      </c>
      <c r="C145" s="1" t="s">
        <v>121</v>
      </c>
      <c r="D145" s="1" t="s">
        <v>7</v>
      </c>
      <c r="E145" s="1" t="s">
        <v>145</v>
      </c>
      <c r="F145" s="13">
        <v>32</v>
      </c>
      <c r="G145" s="17">
        <v>35.16483516483517</v>
      </c>
      <c r="H145" s="3" t="s">
        <v>123</v>
      </c>
    </row>
    <row r="146" spans="2:8" ht="12.75">
      <c r="B146" s="20" t="s">
        <v>2</v>
      </c>
      <c r="C146" s="1" t="s">
        <v>59</v>
      </c>
      <c r="D146" s="1" t="s">
        <v>28</v>
      </c>
      <c r="E146" s="1" t="s">
        <v>145</v>
      </c>
      <c r="F146" s="13">
        <v>31</v>
      </c>
      <c r="G146" s="17">
        <v>34.065934065934066</v>
      </c>
      <c r="H146" s="21" t="s">
        <v>61</v>
      </c>
    </row>
    <row r="147" spans="2:8" ht="12.75">
      <c r="B147" s="20" t="s">
        <v>2</v>
      </c>
      <c r="C147" s="1" t="s">
        <v>60</v>
      </c>
      <c r="D147" s="1" t="s">
        <v>5</v>
      </c>
      <c r="E147" s="1" t="s">
        <v>145</v>
      </c>
      <c r="F147" s="13">
        <v>28</v>
      </c>
      <c r="G147" s="17">
        <v>30.76923076923077</v>
      </c>
      <c r="H147" s="21" t="s">
        <v>61</v>
      </c>
    </row>
    <row r="148" spans="2:8" ht="12.75">
      <c r="B148" s="27" t="s">
        <v>2</v>
      </c>
      <c r="C148" s="5" t="s">
        <v>96</v>
      </c>
      <c r="D148" s="5" t="s">
        <v>6</v>
      </c>
      <c r="E148" s="5" t="s">
        <v>145</v>
      </c>
      <c r="F148" s="5">
        <v>17</v>
      </c>
      <c r="G148" s="58">
        <v>19.318181818181817</v>
      </c>
      <c r="H148" s="6" t="s">
        <v>122</v>
      </c>
    </row>
    <row r="149" spans="3:8" ht="12.75">
      <c r="C149" s="1"/>
      <c r="D149" s="1"/>
      <c r="E149" s="1"/>
      <c r="G149" s="18"/>
      <c r="H149" s="39"/>
    </row>
    <row r="150" spans="3:8" ht="12.75">
      <c r="C150" s="1"/>
      <c r="D150" s="1"/>
      <c r="E150" s="1"/>
      <c r="F150" s="1"/>
      <c r="G150" s="17"/>
      <c r="H150" s="39"/>
    </row>
    <row r="151" spans="3:8" ht="12.75">
      <c r="C151" s="1"/>
      <c r="D151" s="1"/>
      <c r="E151" s="1"/>
      <c r="G151" s="17"/>
      <c r="H151" s="39"/>
    </row>
    <row r="152" spans="3:7" ht="12.75">
      <c r="C152" s="2"/>
      <c r="D152" s="2"/>
      <c r="E152" s="2"/>
      <c r="G152" s="18"/>
    </row>
    <row r="153" spans="2:8" ht="12.75">
      <c r="B153" s="37"/>
      <c r="C153" s="24"/>
      <c r="D153" s="25"/>
      <c r="F153" s="24"/>
      <c r="G153" s="26"/>
      <c r="H153" s="25"/>
    </row>
    <row r="154" spans="3:7" ht="12.75">
      <c r="C154" s="2"/>
      <c r="D154" s="2"/>
      <c r="E154" s="1"/>
      <c r="G154" s="18"/>
    </row>
    <row r="155" spans="3:8" ht="12.75">
      <c r="C155" s="1"/>
      <c r="D155" s="1"/>
      <c r="E155" s="1"/>
      <c r="F155" s="1"/>
      <c r="G155" s="17"/>
      <c r="H155" s="39"/>
    </row>
    <row r="156" spans="3:8" ht="12.75">
      <c r="C156" s="1"/>
      <c r="D156" s="1"/>
      <c r="E156" s="1"/>
      <c r="G156" s="17"/>
      <c r="H156" s="39"/>
    </row>
    <row r="157" spans="3:8" ht="12.75">
      <c r="C157" s="1"/>
      <c r="D157" s="1"/>
      <c r="E157" s="1"/>
      <c r="G157" s="17"/>
      <c r="H157" s="39"/>
    </row>
    <row r="158" spans="3:7" ht="12.75">
      <c r="C158" s="2"/>
      <c r="D158" s="2"/>
      <c r="E158" s="1"/>
      <c r="G158" s="18"/>
    </row>
    <row r="159" spans="3:8" ht="12.75">
      <c r="C159" s="1"/>
      <c r="D159" s="1"/>
      <c r="E159" s="1"/>
      <c r="G159" s="17"/>
      <c r="H159" s="39"/>
    </row>
    <row r="160" spans="3:8" ht="12.75">
      <c r="C160" s="1"/>
      <c r="D160" s="1"/>
      <c r="E160" s="1"/>
      <c r="F160" s="1"/>
      <c r="G160" s="18"/>
      <c r="H160" s="2"/>
    </row>
    <row r="161" spans="3:7" ht="12.75">
      <c r="C161" s="1"/>
      <c r="D161" s="1"/>
      <c r="E161" s="2"/>
      <c r="G161" s="18"/>
    </row>
    <row r="162" spans="3:8" ht="12.75">
      <c r="C162" s="1"/>
      <c r="D162" s="1"/>
      <c r="E162" s="2"/>
      <c r="G162" s="17"/>
      <c r="H162" s="39"/>
    </row>
    <row r="163" spans="3:8" ht="12.75">
      <c r="C163" s="1"/>
      <c r="D163" s="1"/>
      <c r="E163" s="1"/>
      <c r="G163" s="18"/>
      <c r="H163" s="39"/>
    </row>
    <row r="164" spans="3:8" ht="12.75">
      <c r="C164" s="1"/>
      <c r="D164" s="1"/>
      <c r="E164" s="2"/>
      <c r="G164" s="17"/>
      <c r="H164" s="39"/>
    </row>
    <row r="165" spans="3:8" ht="12.75">
      <c r="C165" s="1"/>
      <c r="D165" s="1"/>
      <c r="E165" s="1"/>
      <c r="G165" s="17"/>
      <c r="H165" s="39"/>
    </row>
    <row r="166" spans="3:8" ht="12.75">
      <c r="C166" s="1"/>
      <c r="D166" s="1"/>
      <c r="E166" s="1"/>
      <c r="G166" s="18"/>
      <c r="H166" s="39"/>
    </row>
    <row r="167" spans="3:8" ht="12.75">
      <c r="C167" s="1"/>
      <c r="D167" s="1"/>
      <c r="E167" s="1"/>
      <c r="G167" s="18"/>
      <c r="H167" s="39"/>
    </row>
    <row r="168" spans="3:8" ht="12.75">
      <c r="C168" s="1"/>
      <c r="D168" s="1"/>
      <c r="E168" s="1"/>
      <c r="G168" s="17"/>
      <c r="H168" s="39"/>
    </row>
    <row r="169" spans="3:7" ht="12.75">
      <c r="C169" s="2"/>
      <c r="D169" s="2"/>
      <c r="E169" s="2"/>
      <c r="G169" s="18"/>
    </row>
    <row r="170" spans="3:8" ht="12.75">
      <c r="C170" s="1"/>
      <c r="D170" s="1"/>
      <c r="E170" s="1"/>
      <c r="G170" s="17"/>
      <c r="H170" s="39"/>
    </row>
    <row r="171" spans="3:8" ht="12.75">
      <c r="C171" s="1"/>
      <c r="D171" s="1"/>
      <c r="E171" s="1"/>
      <c r="F171" s="1"/>
      <c r="G171" s="17"/>
      <c r="H171" s="39"/>
    </row>
    <row r="172" spans="3:8" ht="12.75">
      <c r="C172" s="1"/>
      <c r="D172" s="1"/>
      <c r="E172" s="1"/>
      <c r="F172" s="1"/>
      <c r="G172" s="17"/>
      <c r="H172" s="39"/>
    </row>
    <row r="173" spans="3:8" ht="12.75">
      <c r="C173" s="1"/>
      <c r="D173" s="1"/>
      <c r="E173" s="2"/>
      <c r="G173" s="17"/>
      <c r="H173" s="39"/>
    </row>
    <row r="174" spans="3:8" ht="12.75">
      <c r="C174" s="1"/>
      <c r="D174" s="1"/>
      <c r="E174" s="1"/>
      <c r="F174" s="1"/>
      <c r="G174" s="17"/>
      <c r="H174" s="39"/>
    </row>
    <row r="175" spans="3:8" ht="12.75">
      <c r="C175" s="1"/>
      <c r="D175" s="1"/>
      <c r="E175" s="1"/>
      <c r="G175" s="18"/>
      <c r="H175" s="2"/>
    </row>
    <row r="176" spans="3:8" ht="12.75">
      <c r="C176" s="1"/>
      <c r="D176" s="1"/>
      <c r="E176" s="1"/>
      <c r="G176" s="17"/>
      <c r="H176" s="39"/>
    </row>
    <row r="177" spans="3:8" ht="12.75">
      <c r="C177" s="1"/>
      <c r="D177" s="1"/>
      <c r="E177" s="2"/>
      <c r="F177" s="1"/>
      <c r="G177" s="18"/>
      <c r="H177" s="2"/>
    </row>
    <row r="178" spans="3:8" ht="12.75">
      <c r="C178" s="1"/>
      <c r="D178" s="1"/>
      <c r="E178" s="1"/>
      <c r="G178" s="18"/>
      <c r="H178" s="39"/>
    </row>
    <row r="179" spans="3:8" ht="12.75">
      <c r="C179" s="1"/>
      <c r="D179" s="1"/>
      <c r="E179" s="1"/>
      <c r="G179" s="18"/>
      <c r="H179" s="39"/>
    </row>
    <row r="180" spans="3:8" ht="12.75">
      <c r="C180" s="1"/>
      <c r="D180" s="1"/>
      <c r="E180" s="1"/>
      <c r="F180" s="1"/>
      <c r="G180" s="18"/>
      <c r="H180" s="2"/>
    </row>
    <row r="181" spans="3:8" ht="12.75">
      <c r="C181" s="1"/>
      <c r="D181" s="1"/>
      <c r="E181" s="1"/>
      <c r="G181" s="17"/>
      <c r="H181" s="39"/>
    </row>
    <row r="182" spans="3:8" ht="12.75">
      <c r="C182" s="1"/>
      <c r="D182" s="1"/>
      <c r="E182" s="2"/>
      <c r="G182" s="17"/>
      <c r="H182" s="39"/>
    </row>
    <row r="183" spans="3:8" ht="12.75">
      <c r="C183" s="1"/>
      <c r="D183" s="1"/>
      <c r="E183" s="1"/>
      <c r="F183" s="1"/>
      <c r="G183" s="17"/>
      <c r="H183" s="39"/>
    </row>
    <row r="184" spans="3:8" ht="12.75">
      <c r="C184" s="1"/>
      <c r="D184" s="1"/>
      <c r="E184" s="1"/>
      <c r="G184" s="18"/>
      <c r="H184" s="39"/>
    </row>
    <row r="185" spans="3:8" ht="12.75">
      <c r="C185" s="1"/>
      <c r="D185" s="1"/>
      <c r="E185" s="1"/>
      <c r="F185" s="1"/>
      <c r="G185" s="17"/>
      <c r="H185" s="39"/>
    </row>
    <row r="186" spans="3:8" ht="12.75">
      <c r="C186" s="1"/>
      <c r="D186" s="1"/>
      <c r="E186" s="2"/>
      <c r="G186" s="17"/>
      <c r="H186" s="39"/>
    </row>
    <row r="187" spans="3:8" ht="12.75">
      <c r="C187" s="1"/>
      <c r="D187" s="1"/>
      <c r="E187" s="2"/>
      <c r="F187" s="2"/>
      <c r="G187" s="23"/>
      <c r="H187" s="2"/>
    </row>
    <row r="188" spans="3:8" ht="12.75">
      <c r="C188" s="1"/>
      <c r="D188" s="1"/>
      <c r="E188" s="1"/>
      <c r="G188" s="17"/>
      <c r="H188" s="39"/>
    </row>
    <row r="189" spans="3:8" ht="12.75">
      <c r="C189" s="1"/>
      <c r="D189" s="1"/>
      <c r="E189" s="1"/>
      <c r="G189" s="17"/>
      <c r="H189" s="39"/>
    </row>
    <row r="190" spans="3:7" ht="12.75">
      <c r="C190" s="2"/>
      <c r="D190" s="2"/>
      <c r="E190" s="1"/>
      <c r="G190" s="18"/>
    </row>
    <row r="191" spans="3:8" ht="12.75">
      <c r="C191" s="1"/>
      <c r="D191" s="1"/>
      <c r="E191" s="1"/>
      <c r="G191" s="17"/>
      <c r="H191" s="39"/>
    </row>
    <row r="192" spans="3:8" ht="12.75">
      <c r="C192" s="1"/>
      <c r="D192" s="1"/>
      <c r="E192" s="1"/>
      <c r="G192" s="18"/>
      <c r="H192" s="39"/>
    </row>
    <row r="193" spans="3:8" ht="12.75">
      <c r="C193" s="1"/>
      <c r="D193" s="1"/>
      <c r="E193" s="1"/>
      <c r="G193" s="17"/>
      <c r="H193" s="39"/>
    </row>
    <row r="194" spans="3:8" ht="12.75">
      <c r="C194" s="1"/>
      <c r="D194" s="1"/>
      <c r="E194" s="1"/>
      <c r="G194" s="17"/>
      <c r="H194" s="39"/>
    </row>
    <row r="195" spans="3:7" ht="12.75">
      <c r="C195" s="2"/>
      <c r="D195" s="2"/>
      <c r="E195" s="1"/>
      <c r="G195" s="18"/>
    </row>
    <row r="196" spans="3:8" ht="12.75">
      <c r="C196" s="1"/>
      <c r="D196" s="1"/>
      <c r="E196" s="1"/>
      <c r="G196" s="18"/>
      <c r="H196" s="39"/>
    </row>
    <row r="197" spans="3:8" ht="12.75">
      <c r="C197" s="1"/>
      <c r="D197" s="1"/>
      <c r="E197" s="2"/>
      <c r="G197" s="18"/>
      <c r="H197" s="39"/>
    </row>
    <row r="198" spans="3:8" ht="12.75">
      <c r="C198" s="1"/>
      <c r="D198" s="1"/>
      <c r="E198" s="2"/>
      <c r="F198" s="1"/>
      <c r="G198" s="17"/>
      <c r="H198" s="39"/>
    </row>
    <row r="199" spans="2:8" ht="12.75">
      <c r="B199" s="37"/>
      <c r="C199" s="24"/>
      <c r="D199" s="25"/>
      <c r="F199" s="24"/>
      <c r="G199" s="26"/>
      <c r="H199" s="25"/>
    </row>
    <row r="200" spans="3:8" ht="12.75">
      <c r="C200" s="1"/>
      <c r="D200" s="1"/>
      <c r="E200" s="1"/>
      <c r="F200" s="1"/>
      <c r="G200" s="17"/>
      <c r="H200" s="2"/>
    </row>
    <row r="201" spans="3:7" ht="12.75">
      <c r="C201" s="2"/>
      <c r="D201" s="2"/>
      <c r="E201" s="2"/>
      <c r="G201" s="18"/>
    </row>
    <row r="202" spans="3:8" ht="12.75">
      <c r="C202" s="1"/>
      <c r="D202" s="1"/>
      <c r="E202" s="1"/>
      <c r="F202" s="37"/>
      <c r="G202" s="17"/>
      <c r="H202" s="39"/>
    </row>
    <row r="203" spans="3:8" ht="12.75">
      <c r="C203" s="1"/>
      <c r="D203" s="1"/>
      <c r="E203" s="1"/>
      <c r="F203" s="1"/>
      <c r="G203" s="18"/>
      <c r="H203" s="39"/>
    </row>
    <row r="204" spans="3:7" ht="12.75">
      <c r="C204" s="2"/>
      <c r="D204" s="2"/>
      <c r="E204" s="1"/>
      <c r="G204" s="18"/>
    </row>
    <row r="205" spans="3:8" ht="12.75">
      <c r="C205" s="1"/>
      <c r="D205" s="1"/>
      <c r="E205" s="1"/>
      <c r="F205" s="1"/>
      <c r="G205" s="18"/>
      <c r="H205" s="39"/>
    </row>
    <row r="206" spans="3:8" ht="12.75">
      <c r="C206" s="1"/>
      <c r="D206" s="1"/>
      <c r="E206" s="1"/>
      <c r="G206" s="17"/>
      <c r="H206" s="39"/>
    </row>
    <row r="207" spans="3:8" ht="12.75">
      <c r="C207" s="1"/>
      <c r="D207" s="1"/>
      <c r="E207" s="1"/>
      <c r="G207" s="18"/>
      <c r="H207" s="39"/>
    </row>
    <row r="208" spans="3:8" ht="12.75">
      <c r="C208" s="1"/>
      <c r="D208" s="1"/>
      <c r="E208" s="2"/>
      <c r="G208" s="17"/>
      <c r="H208" s="39"/>
    </row>
    <row r="209" spans="3:8" ht="12.75">
      <c r="C209" s="1"/>
      <c r="D209" s="1"/>
      <c r="E209" s="1"/>
      <c r="G209" s="17"/>
      <c r="H209" s="3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8"/>
  <sheetViews>
    <sheetView zoomScalePageLayoutView="0" workbookViewId="0" topLeftCell="A1">
      <selection activeCell="Q65" sqref="Q65"/>
    </sheetView>
  </sheetViews>
  <sheetFormatPr defaultColWidth="10.57421875" defaultRowHeight="12.75"/>
  <cols>
    <col min="1" max="1" width="10.57421875" style="4" customWidth="1"/>
    <col min="2" max="2" width="2.8515625" style="4" bestFit="1" customWidth="1"/>
    <col min="3" max="3" width="22.00390625" style="4" customWidth="1"/>
    <col min="4" max="4" width="18.00390625" style="4" bestFit="1" customWidth="1"/>
    <col min="5" max="5" width="4.7109375" style="4" bestFit="1" customWidth="1"/>
    <col min="6" max="6" width="4.8515625" style="4" bestFit="1" customWidth="1"/>
    <col min="7" max="7" width="11.421875" style="4" bestFit="1" customWidth="1"/>
    <col min="8" max="8" width="9.57421875" style="4" bestFit="1" customWidth="1"/>
    <col min="9" max="9" width="2.28125" style="4" bestFit="1" customWidth="1"/>
    <col min="10" max="10" width="8.28125" style="4" bestFit="1" customWidth="1"/>
    <col min="11" max="16384" width="10.57421875" style="4" customWidth="1"/>
  </cols>
  <sheetData>
    <row r="1" spans="2:10" ht="12.75">
      <c r="B1" s="7"/>
      <c r="C1" s="7"/>
      <c r="D1" s="7"/>
      <c r="E1" s="7"/>
      <c r="F1" s="7"/>
      <c r="G1" s="7"/>
      <c r="H1" s="7"/>
      <c r="I1" s="7"/>
      <c r="J1" s="7"/>
    </row>
    <row r="2" spans="2:10" ht="12.75">
      <c r="B2" s="7" t="s">
        <v>127</v>
      </c>
      <c r="C2" s="7" t="s">
        <v>128</v>
      </c>
      <c r="D2" s="7" t="s">
        <v>129</v>
      </c>
      <c r="E2" s="7" t="s">
        <v>63</v>
      </c>
      <c r="F2" s="7" t="s">
        <v>130</v>
      </c>
      <c r="G2" s="8" t="s">
        <v>126</v>
      </c>
      <c r="H2" s="9" t="s">
        <v>125</v>
      </c>
      <c r="J2" s="9" t="s">
        <v>131</v>
      </c>
    </row>
    <row r="3" spans="2:10" ht="12.75">
      <c r="B3" s="40" t="s">
        <v>1</v>
      </c>
      <c r="C3" s="41" t="s">
        <v>20</v>
      </c>
      <c r="D3" s="42" t="s">
        <v>166</v>
      </c>
      <c r="E3" s="43" t="s">
        <v>145</v>
      </c>
      <c r="F3" s="44">
        <v>172</v>
      </c>
      <c r="G3" s="45">
        <f>F3*100/192</f>
        <v>89.58333333333333</v>
      </c>
      <c r="H3" s="46" t="s">
        <v>167</v>
      </c>
      <c r="J3" s="4" t="s">
        <v>132</v>
      </c>
    </row>
    <row r="4" spans="2:10" ht="12.75">
      <c r="B4" s="14" t="s">
        <v>2</v>
      </c>
      <c r="C4" s="31" t="s">
        <v>168</v>
      </c>
      <c r="D4" s="31" t="s">
        <v>166</v>
      </c>
      <c r="E4" s="1" t="s">
        <v>145</v>
      </c>
      <c r="F4" s="32">
        <v>84</v>
      </c>
      <c r="G4" s="33">
        <f>F4*100/145</f>
        <v>57.93103448275862</v>
      </c>
      <c r="H4" s="22" t="s">
        <v>169</v>
      </c>
      <c r="J4" s="4" t="s">
        <v>133</v>
      </c>
    </row>
    <row r="5" spans="2:8" ht="12.75">
      <c r="B5" s="20" t="s">
        <v>2</v>
      </c>
      <c r="C5" s="1" t="s">
        <v>106</v>
      </c>
      <c r="D5" s="1" t="s">
        <v>5</v>
      </c>
      <c r="E5" s="1" t="s">
        <v>145</v>
      </c>
      <c r="F5" s="2">
        <v>72</v>
      </c>
      <c r="G5" s="17">
        <v>79.12087912087912</v>
      </c>
      <c r="H5" s="3" t="s">
        <v>123</v>
      </c>
    </row>
    <row r="6" spans="2:8" ht="12.75">
      <c r="B6" s="20" t="s">
        <v>2</v>
      </c>
      <c r="C6" s="1" t="s">
        <v>146</v>
      </c>
      <c r="D6" s="13"/>
      <c r="E6" s="1" t="s">
        <v>145</v>
      </c>
      <c r="F6" s="13">
        <v>40</v>
      </c>
      <c r="G6" s="17">
        <v>43.956043956043956</v>
      </c>
      <c r="H6" s="21" t="s">
        <v>61</v>
      </c>
    </row>
    <row r="7" spans="2:8" ht="12.75">
      <c r="B7" s="20" t="s">
        <v>2</v>
      </c>
      <c r="C7" s="1" t="s">
        <v>88</v>
      </c>
      <c r="D7" s="1" t="s">
        <v>89</v>
      </c>
      <c r="E7" s="1" t="s">
        <v>145</v>
      </c>
      <c r="F7" s="1">
        <v>65</v>
      </c>
      <c r="G7" s="18">
        <v>73.86363636363636</v>
      </c>
      <c r="H7" s="3" t="s">
        <v>122</v>
      </c>
    </row>
    <row r="8" spans="2:8" ht="12.75">
      <c r="B8" s="20" t="s">
        <v>2</v>
      </c>
      <c r="C8" s="1" t="s">
        <v>59</v>
      </c>
      <c r="D8" s="1" t="s">
        <v>28</v>
      </c>
      <c r="E8" s="1" t="s">
        <v>145</v>
      </c>
      <c r="F8" s="13">
        <v>31</v>
      </c>
      <c r="G8" s="17">
        <v>34.065934065934066</v>
      </c>
      <c r="H8" s="21" t="s">
        <v>61</v>
      </c>
    </row>
    <row r="9" spans="2:8" ht="12.75">
      <c r="B9" s="20" t="s">
        <v>2</v>
      </c>
      <c r="C9" s="1" t="s">
        <v>92</v>
      </c>
      <c r="D9" s="1" t="s">
        <v>3</v>
      </c>
      <c r="E9" s="1" t="s">
        <v>145</v>
      </c>
      <c r="F9" s="13">
        <v>48</v>
      </c>
      <c r="G9" s="17">
        <v>52.74725274725275</v>
      </c>
      <c r="H9" s="21" t="s">
        <v>61</v>
      </c>
    </row>
    <row r="10" spans="2:8" ht="12.75">
      <c r="B10" s="14" t="s">
        <v>2</v>
      </c>
      <c r="C10" s="31" t="s">
        <v>37</v>
      </c>
      <c r="D10" s="31" t="s">
        <v>24</v>
      </c>
      <c r="E10" s="1" t="s">
        <v>145</v>
      </c>
      <c r="F10" s="32">
        <v>113</v>
      </c>
      <c r="G10" s="33">
        <f>F10*100/145</f>
        <v>77.93103448275862</v>
      </c>
      <c r="H10" s="22" t="s">
        <v>169</v>
      </c>
    </row>
    <row r="11" spans="2:8" ht="12.75">
      <c r="B11" s="14" t="s">
        <v>2</v>
      </c>
      <c r="C11" s="31" t="s">
        <v>170</v>
      </c>
      <c r="D11" s="31" t="s">
        <v>171</v>
      </c>
      <c r="E11" s="1" t="s">
        <v>145</v>
      </c>
      <c r="F11" s="32">
        <v>93</v>
      </c>
      <c r="G11" s="33">
        <f>F11*100/145</f>
        <v>64.13793103448276</v>
      </c>
      <c r="H11" s="22" t="s">
        <v>169</v>
      </c>
    </row>
    <row r="12" spans="2:8" ht="12.75">
      <c r="B12" s="20" t="s">
        <v>1</v>
      </c>
      <c r="C12" s="1" t="s">
        <v>44</v>
      </c>
      <c r="D12" s="1" t="s">
        <v>25</v>
      </c>
      <c r="E12" s="1" t="s">
        <v>145</v>
      </c>
      <c r="F12" s="13">
        <v>78</v>
      </c>
      <c r="G12" s="17">
        <v>85.71428571428571</v>
      </c>
      <c r="H12" s="21" t="s">
        <v>61</v>
      </c>
    </row>
    <row r="13" spans="2:8" ht="12.75">
      <c r="B13" s="14" t="s">
        <v>1</v>
      </c>
      <c r="C13" s="31" t="s">
        <v>35</v>
      </c>
      <c r="D13" s="31" t="s">
        <v>5</v>
      </c>
      <c r="E13" s="1" t="s">
        <v>145</v>
      </c>
      <c r="F13" s="32">
        <v>117</v>
      </c>
      <c r="G13" s="33">
        <f>F13*100/145</f>
        <v>80.6896551724138</v>
      </c>
      <c r="H13" s="22" t="s">
        <v>169</v>
      </c>
    </row>
    <row r="14" spans="2:8" ht="12.75">
      <c r="B14" s="20" t="s">
        <v>1</v>
      </c>
      <c r="C14" s="1" t="s">
        <v>104</v>
      </c>
      <c r="D14" s="1" t="s">
        <v>81</v>
      </c>
      <c r="E14" s="1" t="s">
        <v>145</v>
      </c>
      <c r="F14" s="2">
        <v>75</v>
      </c>
      <c r="G14" s="17">
        <v>82.41758241758241</v>
      </c>
      <c r="H14" s="3" t="s">
        <v>123</v>
      </c>
    </row>
    <row r="15" spans="2:8" ht="12.75">
      <c r="B15" s="20" t="s">
        <v>2</v>
      </c>
      <c r="C15" s="1" t="s">
        <v>71</v>
      </c>
      <c r="D15" s="1" t="s">
        <v>24</v>
      </c>
      <c r="E15" s="1" t="s">
        <v>145</v>
      </c>
      <c r="F15" s="13">
        <v>50</v>
      </c>
      <c r="G15" s="17">
        <v>54.94505494505495</v>
      </c>
      <c r="H15" s="21" t="s">
        <v>61</v>
      </c>
    </row>
    <row r="16" spans="2:8" ht="12.75">
      <c r="B16" s="14" t="s">
        <v>2</v>
      </c>
      <c r="C16" s="31" t="s">
        <v>155</v>
      </c>
      <c r="D16" s="31" t="s">
        <v>24</v>
      </c>
      <c r="E16" s="1" t="s">
        <v>145</v>
      </c>
      <c r="F16" s="32">
        <v>75</v>
      </c>
      <c r="G16" s="33">
        <f>F16*100/145</f>
        <v>51.724137931034484</v>
      </c>
      <c r="H16" s="22" t="s">
        <v>169</v>
      </c>
    </row>
    <row r="17" spans="2:10" ht="12.75">
      <c r="B17" s="20" t="s">
        <v>2</v>
      </c>
      <c r="C17" s="2" t="s">
        <v>149</v>
      </c>
      <c r="D17" s="2" t="s">
        <v>150</v>
      </c>
      <c r="E17" s="1" t="s">
        <v>145</v>
      </c>
      <c r="F17" s="13">
        <v>51</v>
      </c>
      <c r="G17" s="18">
        <v>59.30232558139535</v>
      </c>
      <c r="H17" s="38" t="s">
        <v>156</v>
      </c>
      <c r="I17" s="2"/>
      <c r="J17" s="7"/>
    </row>
    <row r="18" spans="2:10" ht="12.75">
      <c r="B18" s="14" t="s">
        <v>1</v>
      </c>
      <c r="C18" s="31" t="s">
        <v>147</v>
      </c>
      <c r="D18" s="31" t="s">
        <v>87</v>
      </c>
      <c r="E18" s="1" t="s">
        <v>145</v>
      </c>
      <c r="F18" s="32">
        <v>116</v>
      </c>
      <c r="G18" s="33">
        <f>F18*100/145</f>
        <v>80</v>
      </c>
      <c r="H18" s="22" t="s">
        <v>169</v>
      </c>
      <c r="I18" s="7"/>
      <c r="J18" s="7"/>
    </row>
    <row r="19" spans="2:10" ht="12.75">
      <c r="B19" s="20" t="s">
        <v>2</v>
      </c>
      <c r="C19" s="1" t="s">
        <v>110</v>
      </c>
      <c r="D19" s="1" t="s">
        <v>111</v>
      </c>
      <c r="E19" s="1" t="s">
        <v>145</v>
      </c>
      <c r="F19" s="1">
        <v>65</v>
      </c>
      <c r="G19" s="17">
        <v>71.42857142857143</v>
      </c>
      <c r="H19" s="3" t="s">
        <v>123</v>
      </c>
      <c r="I19" s="2"/>
      <c r="J19" s="7"/>
    </row>
    <row r="20" spans="2:10" ht="12.75">
      <c r="B20" s="14" t="s">
        <v>0</v>
      </c>
      <c r="C20" s="35" t="s">
        <v>14</v>
      </c>
      <c r="D20" s="25" t="s">
        <v>7</v>
      </c>
      <c r="E20" s="1" t="s">
        <v>145</v>
      </c>
      <c r="F20" s="36">
        <v>176</v>
      </c>
      <c r="G20" s="26">
        <f>F20*100/192</f>
        <v>91.66666666666667</v>
      </c>
      <c r="H20" s="30" t="s">
        <v>167</v>
      </c>
      <c r="I20" s="2"/>
      <c r="J20" s="7"/>
    </row>
    <row r="21" spans="2:10" ht="12.75">
      <c r="B21" s="20" t="s">
        <v>2</v>
      </c>
      <c r="C21" s="1" t="s">
        <v>112</v>
      </c>
      <c r="D21" s="1" t="s">
        <v>24</v>
      </c>
      <c r="E21" s="1" t="s">
        <v>145</v>
      </c>
      <c r="F21" s="1">
        <v>65</v>
      </c>
      <c r="G21" s="17">
        <v>71.42857142857143</v>
      </c>
      <c r="H21" s="3" t="s">
        <v>123</v>
      </c>
      <c r="I21" s="7"/>
      <c r="J21" s="7"/>
    </row>
    <row r="22" spans="2:10" ht="12.75">
      <c r="B22" s="20" t="s">
        <v>2</v>
      </c>
      <c r="C22" s="1" t="s">
        <v>109</v>
      </c>
      <c r="D22" s="1" t="s">
        <v>5</v>
      </c>
      <c r="E22" s="1" t="s">
        <v>145</v>
      </c>
      <c r="F22" s="2">
        <v>69</v>
      </c>
      <c r="G22" s="23">
        <v>75.82417582417582</v>
      </c>
      <c r="H22" s="3" t="s">
        <v>123</v>
      </c>
      <c r="I22" s="7"/>
      <c r="J22" s="7"/>
    </row>
    <row r="23" spans="2:10" ht="12.75">
      <c r="B23" s="20" t="s">
        <v>2</v>
      </c>
      <c r="C23" s="1" t="s">
        <v>114</v>
      </c>
      <c r="D23" s="1" t="s">
        <v>24</v>
      </c>
      <c r="E23" s="1" t="s">
        <v>145</v>
      </c>
      <c r="F23" s="2">
        <v>60</v>
      </c>
      <c r="G23" s="17">
        <v>65.93406593406593</v>
      </c>
      <c r="H23" s="3" t="s">
        <v>123</v>
      </c>
      <c r="I23" s="2"/>
      <c r="J23" s="7"/>
    </row>
    <row r="24" spans="2:10" ht="12.75">
      <c r="B24" s="14" t="s">
        <v>2</v>
      </c>
      <c r="C24" s="31" t="s">
        <v>172</v>
      </c>
      <c r="D24" s="31" t="s">
        <v>166</v>
      </c>
      <c r="E24" s="1" t="s">
        <v>145</v>
      </c>
      <c r="F24" s="32">
        <v>91</v>
      </c>
      <c r="G24" s="33">
        <f>F24*100/145</f>
        <v>62.758620689655174</v>
      </c>
      <c r="H24" s="22" t="s">
        <v>169</v>
      </c>
      <c r="I24" s="2"/>
      <c r="J24" s="7"/>
    </row>
    <row r="25" spans="2:10" ht="12.75">
      <c r="B25" s="14" t="s">
        <v>1</v>
      </c>
      <c r="C25" s="35" t="s">
        <v>94</v>
      </c>
      <c r="D25" s="25" t="s">
        <v>5</v>
      </c>
      <c r="E25" s="1" t="s">
        <v>145</v>
      </c>
      <c r="F25" s="36">
        <v>155</v>
      </c>
      <c r="G25" s="26">
        <f>F25*100/192</f>
        <v>80.72916666666667</v>
      </c>
      <c r="H25" s="30" t="s">
        <v>167</v>
      </c>
      <c r="I25" s="7"/>
      <c r="J25" s="7"/>
    </row>
    <row r="26" spans="2:10" ht="12.75">
      <c r="B26" s="14" t="s">
        <v>2</v>
      </c>
      <c r="C26" s="31" t="s">
        <v>52</v>
      </c>
      <c r="D26" s="31" t="s">
        <v>166</v>
      </c>
      <c r="E26" s="1" t="s">
        <v>145</v>
      </c>
      <c r="F26" s="32">
        <v>109</v>
      </c>
      <c r="G26" s="33">
        <f>F26*100/145</f>
        <v>75.17241379310344</v>
      </c>
      <c r="H26" s="22" t="s">
        <v>169</v>
      </c>
      <c r="I26" s="2"/>
      <c r="J26" s="7"/>
    </row>
    <row r="27" spans="2:10" ht="12.75">
      <c r="B27" s="14" t="s">
        <v>2</v>
      </c>
      <c r="C27" s="35" t="s">
        <v>173</v>
      </c>
      <c r="D27" s="31" t="s">
        <v>166</v>
      </c>
      <c r="E27" s="1" t="s">
        <v>145</v>
      </c>
      <c r="F27" s="36">
        <v>124</v>
      </c>
      <c r="G27" s="26">
        <f>F27*100/192</f>
        <v>64.58333333333333</v>
      </c>
      <c r="H27" s="30" t="s">
        <v>167</v>
      </c>
      <c r="I27" s="2"/>
      <c r="J27" s="7"/>
    </row>
    <row r="28" spans="2:10" ht="12.75">
      <c r="B28" s="14" t="s">
        <v>2</v>
      </c>
      <c r="C28" s="24" t="s">
        <v>154</v>
      </c>
      <c r="D28" s="25" t="s">
        <v>166</v>
      </c>
      <c r="E28" s="1" t="s">
        <v>145</v>
      </c>
      <c r="F28" s="24">
        <v>39</v>
      </c>
      <c r="G28" s="26">
        <f>F28*100/86</f>
        <v>45.348837209302324</v>
      </c>
      <c r="H28" s="22" t="s">
        <v>156</v>
      </c>
      <c r="I28" s="2"/>
      <c r="J28" s="7"/>
    </row>
    <row r="29" spans="2:10" ht="12.75">
      <c r="B29" s="14" t="s">
        <v>1</v>
      </c>
      <c r="C29" s="35" t="s">
        <v>16</v>
      </c>
      <c r="D29" s="31" t="s">
        <v>174</v>
      </c>
      <c r="E29" s="1" t="s">
        <v>145</v>
      </c>
      <c r="F29" s="36">
        <v>166</v>
      </c>
      <c r="G29" s="26">
        <f>F29*100/192</f>
        <v>86.45833333333333</v>
      </c>
      <c r="H29" s="30" t="s">
        <v>167</v>
      </c>
      <c r="I29" s="2"/>
      <c r="J29" s="7"/>
    </row>
    <row r="30" spans="2:10" ht="12.75">
      <c r="B30" s="20" t="s">
        <v>2</v>
      </c>
      <c r="C30" s="1" t="s">
        <v>162</v>
      </c>
      <c r="D30" s="1" t="s">
        <v>3</v>
      </c>
      <c r="E30" s="1" t="s">
        <v>145</v>
      </c>
      <c r="F30" s="1">
        <v>68</v>
      </c>
      <c r="G30" s="18">
        <v>77.27272727272727</v>
      </c>
      <c r="H30" s="3" t="s">
        <v>122</v>
      </c>
      <c r="I30" s="2"/>
      <c r="J30" s="7"/>
    </row>
    <row r="31" spans="2:10" ht="12.75">
      <c r="B31" s="14" t="s">
        <v>2</v>
      </c>
      <c r="C31" s="35" t="s">
        <v>113</v>
      </c>
      <c r="D31" s="25" t="s">
        <v>87</v>
      </c>
      <c r="E31" s="1" t="s">
        <v>145</v>
      </c>
      <c r="F31" s="36">
        <v>130</v>
      </c>
      <c r="G31" s="26">
        <f>F31*100/192</f>
        <v>67.70833333333333</v>
      </c>
      <c r="H31" s="30" t="s">
        <v>167</v>
      </c>
      <c r="I31" s="2"/>
      <c r="J31" s="7"/>
    </row>
    <row r="32" spans="2:10" ht="12.75">
      <c r="B32" s="20" t="s">
        <v>0</v>
      </c>
      <c r="C32" s="1" t="s">
        <v>98</v>
      </c>
      <c r="D32" s="1" t="s">
        <v>99</v>
      </c>
      <c r="E32" s="1" t="s">
        <v>145</v>
      </c>
      <c r="F32" s="1">
        <v>84</v>
      </c>
      <c r="G32" s="23">
        <v>92.3076923076923</v>
      </c>
      <c r="H32" s="3" t="s">
        <v>123</v>
      </c>
      <c r="I32" s="2"/>
      <c r="J32" s="7"/>
    </row>
    <row r="33" spans="2:10" ht="12.75">
      <c r="B33" s="14" t="s">
        <v>1</v>
      </c>
      <c r="C33" s="24" t="s">
        <v>143</v>
      </c>
      <c r="D33" s="25" t="s">
        <v>7</v>
      </c>
      <c r="E33" s="1" t="s">
        <v>145</v>
      </c>
      <c r="F33" s="24">
        <v>71</v>
      </c>
      <c r="G33" s="26">
        <f>F33*100/86</f>
        <v>82.55813953488372</v>
      </c>
      <c r="H33" s="22" t="s">
        <v>156</v>
      </c>
      <c r="I33" s="2"/>
      <c r="J33" s="7"/>
    </row>
    <row r="34" spans="2:10" ht="12.75">
      <c r="B34" s="14" t="s">
        <v>2</v>
      </c>
      <c r="C34" s="35" t="s">
        <v>56</v>
      </c>
      <c r="D34" s="35" t="s">
        <v>166</v>
      </c>
      <c r="E34" s="1" t="s">
        <v>145</v>
      </c>
      <c r="F34" s="36">
        <v>142</v>
      </c>
      <c r="G34" s="26">
        <f>F34*100/192</f>
        <v>73.95833333333333</v>
      </c>
      <c r="H34" s="30" t="s">
        <v>167</v>
      </c>
      <c r="I34" s="2"/>
      <c r="J34" s="7"/>
    </row>
    <row r="35" spans="2:10" ht="12.75">
      <c r="B35" s="14" t="s">
        <v>2</v>
      </c>
      <c r="C35" s="35" t="s">
        <v>175</v>
      </c>
      <c r="D35" s="35"/>
      <c r="E35" s="1" t="s">
        <v>145</v>
      </c>
      <c r="F35" s="36">
        <v>103</v>
      </c>
      <c r="G35" s="26">
        <f>F35*100/192</f>
        <v>53.645833333333336</v>
      </c>
      <c r="H35" s="30" t="s">
        <v>167</v>
      </c>
      <c r="I35" s="2"/>
      <c r="J35" s="7"/>
    </row>
    <row r="36" spans="2:10" ht="12.75">
      <c r="B36" s="20" t="s">
        <v>2</v>
      </c>
      <c r="C36" s="1" t="s">
        <v>76</v>
      </c>
      <c r="D36" s="1" t="s">
        <v>70</v>
      </c>
      <c r="E36" s="1" t="s">
        <v>145</v>
      </c>
      <c r="F36" s="1">
        <v>70</v>
      </c>
      <c r="G36" s="18">
        <v>79.54545454545455</v>
      </c>
      <c r="H36" s="3" t="s">
        <v>122</v>
      </c>
      <c r="I36" s="2"/>
      <c r="J36" s="7"/>
    </row>
    <row r="37" spans="2:10" ht="12.75">
      <c r="B37" s="14" t="s">
        <v>0</v>
      </c>
      <c r="C37" s="24" t="s">
        <v>29</v>
      </c>
      <c r="D37" s="31" t="s">
        <v>166</v>
      </c>
      <c r="E37" s="1" t="s">
        <v>145</v>
      </c>
      <c r="F37" s="24">
        <v>84</v>
      </c>
      <c r="G37" s="26">
        <f>F37*100/86</f>
        <v>97.67441860465117</v>
      </c>
      <c r="H37" s="22" t="s">
        <v>156</v>
      </c>
      <c r="I37" s="2"/>
      <c r="J37" s="7"/>
    </row>
    <row r="38" spans="2:10" ht="12.75">
      <c r="B38" s="14" t="s">
        <v>2</v>
      </c>
      <c r="C38" s="35" t="s">
        <v>176</v>
      </c>
      <c r="D38" s="35" t="s">
        <v>177</v>
      </c>
      <c r="E38" s="1" t="s">
        <v>145</v>
      </c>
      <c r="F38" s="36">
        <v>142</v>
      </c>
      <c r="G38" s="26">
        <f>F38*100/192</f>
        <v>73.95833333333333</v>
      </c>
      <c r="H38" s="30" t="s">
        <v>167</v>
      </c>
      <c r="I38" s="2"/>
      <c r="J38" s="7"/>
    </row>
    <row r="39" spans="2:10" ht="12.75">
      <c r="B39" s="14" t="s">
        <v>2</v>
      </c>
      <c r="C39" s="31" t="s">
        <v>48</v>
      </c>
      <c r="D39" s="31" t="s">
        <v>166</v>
      </c>
      <c r="E39" s="1" t="s">
        <v>145</v>
      </c>
      <c r="F39" s="32">
        <v>107</v>
      </c>
      <c r="G39" s="33">
        <f>F39*100/145</f>
        <v>73.79310344827586</v>
      </c>
      <c r="H39" s="22" t="s">
        <v>169</v>
      </c>
      <c r="I39" s="2"/>
      <c r="J39" s="7"/>
    </row>
    <row r="40" spans="2:10" ht="12.75">
      <c r="B40" s="20" t="s">
        <v>2</v>
      </c>
      <c r="C40" s="1" t="s">
        <v>84</v>
      </c>
      <c r="D40" s="1" t="s">
        <v>70</v>
      </c>
      <c r="E40" s="1" t="s">
        <v>145</v>
      </c>
      <c r="F40" s="1">
        <v>67</v>
      </c>
      <c r="G40" s="18">
        <v>76.13636363636364</v>
      </c>
      <c r="H40" s="3" t="s">
        <v>122</v>
      </c>
      <c r="I40" s="2"/>
      <c r="J40" s="7"/>
    </row>
    <row r="41" spans="2:10" ht="12.75">
      <c r="B41" s="14" t="s">
        <v>1</v>
      </c>
      <c r="C41" s="35" t="s">
        <v>21</v>
      </c>
      <c r="D41" s="35" t="s">
        <v>4</v>
      </c>
      <c r="E41" s="1" t="s">
        <v>145</v>
      </c>
      <c r="F41" s="36">
        <v>154</v>
      </c>
      <c r="G41" s="26">
        <f>F41*100/192</f>
        <v>80.20833333333333</v>
      </c>
      <c r="H41" s="30" t="s">
        <v>167</v>
      </c>
      <c r="I41" s="2"/>
      <c r="J41" s="7"/>
    </row>
    <row r="42" spans="2:10" ht="12.75">
      <c r="B42" s="14" t="s">
        <v>2</v>
      </c>
      <c r="C42" s="31" t="s">
        <v>178</v>
      </c>
      <c r="D42" s="31" t="s">
        <v>166</v>
      </c>
      <c r="E42" s="1" t="s">
        <v>145</v>
      </c>
      <c r="F42" s="32">
        <v>83</v>
      </c>
      <c r="G42" s="33">
        <f>F42*100/145</f>
        <v>57.241379310344826</v>
      </c>
      <c r="H42" s="22" t="s">
        <v>169</v>
      </c>
      <c r="I42" s="2"/>
      <c r="J42" s="7"/>
    </row>
    <row r="43" spans="2:10" ht="12.75">
      <c r="B43" s="14" t="s">
        <v>0</v>
      </c>
      <c r="C43" s="24" t="s">
        <v>40</v>
      </c>
      <c r="D43" s="25" t="s">
        <v>179</v>
      </c>
      <c r="E43" s="1" t="s">
        <v>145</v>
      </c>
      <c r="F43" s="24">
        <v>79</v>
      </c>
      <c r="G43" s="26">
        <f>F43*100/86</f>
        <v>91.86046511627907</v>
      </c>
      <c r="H43" s="22" t="s">
        <v>156</v>
      </c>
      <c r="I43" s="2"/>
      <c r="J43" s="7"/>
    </row>
    <row r="44" spans="2:10" ht="12.75">
      <c r="B44" s="20" t="s">
        <v>2</v>
      </c>
      <c r="C44" s="1" t="s">
        <v>57</v>
      </c>
      <c r="D44" s="1" t="s">
        <v>5</v>
      </c>
      <c r="E44" s="1" t="s">
        <v>145</v>
      </c>
      <c r="F44" s="13">
        <v>55</v>
      </c>
      <c r="G44" s="17">
        <v>60.43956043956044</v>
      </c>
      <c r="H44" s="21" t="s">
        <v>61</v>
      </c>
      <c r="I44" s="2"/>
      <c r="J44" s="7"/>
    </row>
    <row r="45" spans="2:10" ht="12.75">
      <c r="B45" s="14" t="s">
        <v>1</v>
      </c>
      <c r="C45" s="35" t="s">
        <v>18</v>
      </c>
      <c r="D45" s="35" t="s">
        <v>5</v>
      </c>
      <c r="E45" s="1" t="s">
        <v>145</v>
      </c>
      <c r="F45" s="36">
        <v>164</v>
      </c>
      <c r="G45" s="26">
        <f>F45*100/192</f>
        <v>85.41666666666667</v>
      </c>
      <c r="H45" s="30" t="s">
        <v>167</v>
      </c>
      <c r="I45" s="2"/>
      <c r="J45" s="7"/>
    </row>
    <row r="46" spans="2:10" ht="12.75">
      <c r="B46" s="20" t="s">
        <v>0</v>
      </c>
      <c r="C46" s="1" t="s">
        <v>64</v>
      </c>
      <c r="D46" s="1" t="s">
        <v>65</v>
      </c>
      <c r="E46" s="1" t="s">
        <v>145</v>
      </c>
      <c r="F46" s="1">
        <v>86</v>
      </c>
      <c r="G46" s="18">
        <v>97.72727272727273</v>
      </c>
      <c r="H46" s="21" t="s">
        <v>122</v>
      </c>
      <c r="I46" s="2"/>
      <c r="J46" s="7"/>
    </row>
    <row r="47" spans="2:10" ht="12.75">
      <c r="B47" s="20" t="s">
        <v>2</v>
      </c>
      <c r="C47" s="1" t="s">
        <v>83</v>
      </c>
      <c r="D47" s="1" t="s">
        <v>6</v>
      </c>
      <c r="E47" s="1" t="s">
        <v>145</v>
      </c>
      <c r="F47" s="1">
        <v>68</v>
      </c>
      <c r="G47" s="18">
        <v>77.27272727272727</v>
      </c>
      <c r="H47" s="3" t="s">
        <v>122</v>
      </c>
      <c r="I47" s="2"/>
      <c r="J47" s="7"/>
    </row>
    <row r="48" spans="2:10" ht="12.75">
      <c r="B48" s="20" t="s">
        <v>2</v>
      </c>
      <c r="C48" s="1" t="s">
        <v>91</v>
      </c>
      <c r="D48" s="1" t="s">
        <v>3</v>
      </c>
      <c r="E48" s="1" t="s">
        <v>145</v>
      </c>
      <c r="F48" s="1">
        <v>63</v>
      </c>
      <c r="G48" s="18">
        <v>71.5909090909091</v>
      </c>
      <c r="H48" s="3" t="s">
        <v>122</v>
      </c>
      <c r="I48" s="2"/>
      <c r="J48" s="7"/>
    </row>
    <row r="49" spans="2:10" ht="12.75">
      <c r="B49" s="20" t="s">
        <v>2</v>
      </c>
      <c r="C49" s="1" t="s">
        <v>117</v>
      </c>
      <c r="D49" s="1" t="s">
        <v>7</v>
      </c>
      <c r="E49" s="1" t="s">
        <v>145</v>
      </c>
      <c r="F49" s="2">
        <v>57</v>
      </c>
      <c r="G49" s="17">
        <v>62.637362637362635</v>
      </c>
      <c r="H49" s="3" t="s">
        <v>123</v>
      </c>
      <c r="I49" s="2"/>
      <c r="J49" s="7"/>
    </row>
    <row r="50" spans="2:10" ht="12.75">
      <c r="B50" s="20" t="s">
        <v>2</v>
      </c>
      <c r="C50" s="1" t="s">
        <v>90</v>
      </c>
      <c r="D50" s="1" t="s">
        <v>23</v>
      </c>
      <c r="E50" s="1" t="s">
        <v>145</v>
      </c>
      <c r="F50" s="1">
        <v>64</v>
      </c>
      <c r="G50" s="18">
        <v>72.72727272727273</v>
      </c>
      <c r="H50" s="3" t="s">
        <v>122</v>
      </c>
      <c r="I50" s="2"/>
      <c r="J50" s="7"/>
    </row>
    <row r="51" spans="2:10" ht="12.75">
      <c r="B51" s="14" t="s">
        <v>1</v>
      </c>
      <c r="C51" s="35" t="s">
        <v>180</v>
      </c>
      <c r="D51" s="35" t="s">
        <v>177</v>
      </c>
      <c r="E51" s="1" t="s">
        <v>145</v>
      </c>
      <c r="F51" s="36">
        <v>156</v>
      </c>
      <c r="G51" s="26">
        <f>F51*100/192</f>
        <v>81.25</v>
      </c>
      <c r="H51" s="30" t="s">
        <v>167</v>
      </c>
      <c r="I51" s="2"/>
      <c r="J51" s="7"/>
    </row>
    <row r="52" spans="2:10" ht="12.75">
      <c r="B52" s="20" t="s">
        <v>1</v>
      </c>
      <c r="C52" s="1" t="s">
        <v>157</v>
      </c>
      <c r="D52" s="1" t="s">
        <v>7</v>
      </c>
      <c r="E52" s="1" t="s">
        <v>145</v>
      </c>
      <c r="F52" s="2">
        <v>77</v>
      </c>
      <c r="G52" s="17">
        <v>84.61538461538461</v>
      </c>
      <c r="H52" s="3" t="s">
        <v>123</v>
      </c>
      <c r="I52" s="2"/>
      <c r="J52" s="7"/>
    </row>
    <row r="53" spans="2:10" ht="12.75">
      <c r="B53" s="14" t="s">
        <v>2</v>
      </c>
      <c r="C53" s="31" t="s">
        <v>181</v>
      </c>
      <c r="D53" s="31" t="s">
        <v>166</v>
      </c>
      <c r="E53" s="1" t="s">
        <v>145</v>
      </c>
      <c r="F53" s="32">
        <v>95</v>
      </c>
      <c r="G53" s="33">
        <f>F53*100/145</f>
        <v>65.51724137931035</v>
      </c>
      <c r="H53" s="22" t="s">
        <v>169</v>
      </c>
      <c r="I53" s="2"/>
      <c r="J53" s="7"/>
    </row>
    <row r="54" spans="2:10" ht="12.75">
      <c r="B54" s="14" t="s">
        <v>2</v>
      </c>
      <c r="C54" s="24" t="s">
        <v>182</v>
      </c>
      <c r="D54" s="25" t="s">
        <v>7</v>
      </c>
      <c r="E54" s="1" t="s">
        <v>145</v>
      </c>
      <c r="F54" s="24">
        <v>59</v>
      </c>
      <c r="G54" s="26">
        <f>F54*100/86</f>
        <v>68.6046511627907</v>
      </c>
      <c r="H54" s="22" t="s">
        <v>156</v>
      </c>
      <c r="I54" s="2"/>
      <c r="J54" s="7"/>
    </row>
    <row r="55" spans="2:10" ht="12.75">
      <c r="B55" s="20" t="s">
        <v>2</v>
      </c>
      <c r="C55" s="1" t="s">
        <v>80</v>
      </c>
      <c r="D55" s="1" t="s">
        <v>81</v>
      </c>
      <c r="E55" s="1" t="s">
        <v>145</v>
      </c>
      <c r="F55" s="1">
        <v>69</v>
      </c>
      <c r="G55" s="18">
        <v>78.4090909090909</v>
      </c>
      <c r="H55" s="3" t="s">
        <v>122</v>
      </c>
      <c r="I55" s="2"/>
      <c r="J55" s="7"/>
    </row>
    <row r="56" spans="2:10" ht="12.75">
      <c r="B56" s="20" t="s">
        <v>2</v>
      </c>
      <c r="C56" s="2" t="s">
        <v>164</v>
      </c>
      <c r="D56" s="2" t="s">
        <v>5</v>
      </c>
      <c r="E56" s="1" t="s">
        <v>145</v>
      </c>
      <c r="F56" s="1">
        <v>61</v>
      </c>
      <c r="G56" s="17">
        <v>67.032967032967</v>
      </c>
      <c r="H56" s="3" t="s">
        <v>61</v>
      </c>
      <c r="I56" s="2"/>
      <c r="J56" s="7"/>
    </row>
    <row r="57" spans="2:10" ht="12.75">
      <c r="B57" s="20" t="s">
        <v>1</v>
      </c>
      <c r="C57" s="1" t="s">
        <v>42</v>
      </c>
      <c r="D57" s="1" t="s">
        <v>3</v>
      </c>
      <c r="E57" s="1" t="s">
        <v>145</v>
      </c>
      <c r="F57" s="13">
        <v>80</v>
      </c>
      <c r="G57" s="17">
        <v>87.91208791208791</v>
      </c>
      <c r="H57" s="21" t="s">
        <v>61</v>
      </c>
      <c r="I57" s="2"/>
      <c r="J57" s="7"/>
    </row>
    <row r="58" spans="2:10" ht="12.75">
      <c r="B58" s="14" t="s">
        <v>2</v>
      </c>
      <c r="C58" s="31" t="s">
        <v>148</v>
      </c>
      <c r="D58" s="31" t="s">
        <v>7</v>
      </c>
      <c r="E58" s="1" t="s">
        <v>145</v>
      </c>
      <c r="F58" s="32">
        <v>112</v>
      </c>
      <c r="G58" s="33">
        <f>F58*100/145</f>
        <v>77.24137931034483</v>
      </c>
      <c r="H58" s="22" t="s">
        <v>169</v>
      </c>
      <c r="I58" s="2"/>
      <c r="J58" s="7"/>
    </row>
    <row r="59" spans="2:10" ht="12.75">
      <c r="B59" s="14" t="s">
        <v>2</v>
      </c>
      <c r="C59" s="24" t="s">
        <v>183</v>
      </c>
      <c r="D59" s="25" t="s">
        <v>24</v>
      </c>
      <c r="E59" s="1" t="s">
        <v>145</v>
      </c>
      <c r="F59" s="24">
        <v>38</v>
      </c>
      <c r="G59" s="26">
        <f>F59*100/86</f>
        <v>44.18604651162791</v>
      </c>
      <c r="H59" s="22" t="s">
        <v>156</v>
      </c>
      <c r="I59" s="2"/>
      <c r="J59" s="7"/>
    </row>
    <row r="60" spans="2:10" ht="12.75">
      <c r="B60" s="14" t="s">
        <v>2</v>
      </c>
      <c r="C60" s="31" t="s">
        <v>38</v>
      </c>
      <c r="D60" s="31" t="s">
        <v>166</v>
      </c>
      <c r="E60" s="1" t="s">
        <v>145</v>
      </c>
      <c r="F60" s="32">
        <v>107</v>
      </c>
      <c r="G60" s="33">
        <f>F60*100/145</f>
        <v>73.79310344827586</v>
      </c>
      <c r="H60" s="22" t="s">
        <v>169</v>
      </c>
      <c r="I60" s="2"/>
      <c r="J60" s="7"/>
    </row>
    <row r="61" spans="2:10" ht="12.75">
      <c r="B61" s="14" t="s">
        <v>2</v>
      </c>
      <c r="C61" s="24" t="s">
        <v>41</v>
      </c>
      <c r="D61" s="25" t="s">
        <v>5</v>
      </c>
      <c r="E61" s="1" t="s">
        <v>145</v>
      </c>
      <c r="F61" s="24">
        <v>57</v>
      </c>
      <c r="G61" s="26">
        <f>F61*100/86</f>
        <v>66.27906976744185</v>
      </c>
      <c r="H61" s="22" t="s">
        <v>156</v>
      </c>
      <c r="I61" s="2"/>
      <c r="J61" s="7"/>
    </row>
    <row r="62" spans="2:10" ht="12.75">
      <c r="B62" s="14" t="s">
        <v>0</v>
      </c>
      <c r="C62" s="24" t="s">
        <v>13</v>
      </c>
      <c r="D62" s="25" t="s">
        <v>6</v>
      </c>
      <c r="E62" s="1" t="s">
        <v>145</v>
      </c>
      <c r="F62" s="24">
        <v>78</v>
      </c>
      <c r="G62" s="26">
        <f>F62*100/86</f>
        <v>90.69767441860465</v>
      </c>
      <c r="H62" s="22" t="s">
        <v>156</v>
      </c>
      <c r="I62" s="2"/>
      <c r="J62" s="7"/>
    </row>
    <row r="63" spans="2:10" ht="12.75">
      <c r="B63" s="20" t="s">
        <v>1</v>
      </c>
      <c r="C63" s="1" t="s">
        <v>103</v>
      </c>
      <c r="D63" s="1" t="s">
        <v>25</v>
      </c>
      <c r="E63" s="1" t="s">
        <v>145</v>
      </c>
      <c r="F63" s="1">
        <v>77</v>
      </c>
      <c r="G63" s="17">
        <v>84.61538461538461</v>
      </c>
      <c r="H63" s="3" t="s">
        <v>123</v>
      </c>
      <c r="I63" s="2"/>
      <c r="J63" s="7"/>
    </row>
    <row r="64" spans="2:10" ht="12.75">
      <c r="B64" s="14" t="s">
        <v>2</v>
      </c>
      <c r="C64" s="24" t="s">
        <v>203</v>
      </c>
      <c r="D64" s="25" t="s">
        <v>70</v>
      </c>
      <c r="E64" s="1" t="s">
        <v>145</v>
      </c>
      <c r="F64" s="24">
        <v>64</v>
      </c>
      <c r="G64" s="26">
        <v>72.73</v>
      </c>
      <c r="H64" s="22" t="s">
        <v>122</v>
      </c>
      <c r="I64" s="2"/>
      <c r="J64" s="7"/>
    </row>
    <row r="65" spans="2:10" ht="12.75">
      <c r="B65" s="20" t="s">
        <v>0</v>
      </c>
      <c r="C65" s="1" t="s">
        <v>66</v>
      </c>
      <c r="D65" s="1" t="s">
        <v>23</v>
      </c>
      <c r="E65" s="1" t="s">
        <v>145</v>
      </c>
      <c r="F65" s="1">
        <v>86</v>
      </c>
      <c r="G65" s="18">
        <v>97.72727272727273</v>
      </c>
      <c r="H65" s="21" t="s">
        <v>122</v>
      </c>
      <c r="I65" s="2"/>
      <c r="J65" s="2"/>
    </row>
    <row r="66" spans="2:10" ht="12.75">
      <c r="B66" s="14" t="s">
        <v>2</v>
      </c>
      <c r="C66" s="24" t="s">
        <v>45</v>
      </c>
      <c r="D66" s="25" t="s">
        <v>5</v>
      </c>
      <c r="E66" s="1" t="s">
        <v>145</v>
      </c>
      <c r="F66" s="24">
        <v>68</v>
      </c>
      <c r="G66" s="26">
        <f>F66*100/86</f>
        <v>79.06976744186046</v>
      </c>
      <c r="H66" s="22" t="s">
        <v>156</v>
      </c>
      <c r="I66" s="2"/>
      <c r="J66" s="7"/>
    </row>
    <row r="67" spans="2:10" ht="12.75">
      <c r="B67" s="14" t="s">
        <v>2</v>
      </c>
      <c r="C67" s="24" t="s">
        <v>33</v>
      </c>
      <c r="D67" s="25" t="s">
        <v>5</v>
      </c>
      <c r="E67" s="1" t="s">
        <v>145</v>
      </c>
      <c r="F67" s="24">
        <v>63</v>
      </c>
      <c r="G67" s="26">
        <f>F67*100/86</f>
        <v>73.25581395348837</v>
      </c>
      <c r="H67" s="22" t="s">
        <v>156</v>
      </c>
      <c r="I67" s="2"/>
      <c r="J67" s="7"/>
    </row>
    <row r="68" spans="2:10" ht="12.75">
      <c r="B68" s="20" t="s">
        <v>2</v>
      </c>
      <c r="C68" s="1" t="s">
        <v>116</v>
      </c>
      <c r="D68" s="1" t="s">
        <v>7</v>
      </c>
      <c r="E68" s="1" t="s">
        <v>145</v>
      </c>
      <c r="F68" s="1">
        <v>58</v>
      </c>
      <c r="G68" s="17">
        <v>63.73626373626373</v>
      </c>
      <c r="H68" s="3" t="s">
        <v>123</v>
      </c>
      <c r="I68" s="2"/>
      <c r="J68" s="7"/>
    </row>
    <row r="69" spans="2:10" ht="12.75">
      <c r="B69" s="20" t="s">
        <v>2</v>
      </c>
      <c r="C69" s="1" t="s">
        <v>49</v>
      </c>
      <c r="D69" s="1" t="s">
        <v>6</v>
      </c>
      <c r="E69" s="1" t="s">
        <v>145</v>
      </c>
      <c r="F69" s="13">
        <v>71</v>
      </c>
      <c r="G69" s="17">
        <v>78.02197802197803</v>
      </c>
      <c r="H69" s="21" t="s">
        <v>61</v>
      </c>
      <c r="I69" s="2"/>
      <c r="J69" s="7"/>
    </row>
    <row r="70" spans="2:10" ht="12.75">
      <c r="B70" s="20" t="s">
        <v>1</v>
      </c>
      <c r="C70" s="1" t="s">
        <v>72</v>
      </c>
      <c r="D70" s="1" t="s">
        <v>65</v>
      </c>
      <c r="E70" s="1" t="s">
        <v>145</v>
      </c>
      <c r="F70" s="1">
        <v>74</v>
      </c>
      <c r="G70" s="18">
        <v>84.0909090909091</v>
      </c>
      <c r="H70" s="21" t="s">
        <v>122</v>
      </c>
      <c r="I70" s="2"/>
      <c r="J70" s="7"/>
    </row>
    <row r="71" spans="2:10" ht="12.75">
      <c r="B71" s="14" t="s">
        <v>0</v>
      </c>
      <c r="C71" s="35" t="s">
        <v>97</v>
      </c>
      <c r="D71" s="35" t="s">
        <v>5</v>
      </c>
      <c r="E71" s="1" t="s">
        <v>145</v>
      </c>
      <c r="F71" s="36">
        <v>174</v>
      </c>
      <c r="G71" s="26">
        <f>F71*100/192</f>
        <v>90.625</v>
      </c>
      <c r="H71" s="30" t="s">
        <v>167</v>
      </c>
      <c r="I71" s="2"/>
      <c r="J71" s="7"/>
    </row>
    <row r="72" spans="2:10" ht="12.75">
      <c r="B72" s="14" t="s">
        <v>2</v>
      </c>
      <c r="C72" s="31" t="s">
        <v>55</v>
      </c>
      <c r="D72" s="31" t="s">
        <v>166</v>
      </c>
      <c r="E72" s="1" t="s">
        <v>145</v>
      </c>
      <c r="F72" s="32">
        <v>98</v>
      </c>
      <c r="G72" s="33">
        <f>F72*100/145</f>
        <v>67.58620689655173</v>
      </c>
      <c r="H72" s="22" t="s">
        <v>169</v>
      </c>
      <c r="I72" s="2"/>
      <c r="J72" s="7"/>
    </row>
    <row r="73" spans="2:10" ht="12.75">
      <c r="B73" s="14" t="s">
        <v>2</v>
      </c>
      <c r="C73" s="31" t="s">
        <v>204</v>
      </c>
      <c r="D73" s="31" t="s">
        <v>6</v>
      </c>
      <c r="E73" s="1" t="s">
        <v>145</v>
      </c>
      <c r="F73" s="32">
        <v>69</v>
      </c>
      <c r="G73" s="33">
        <v>78.41</v>
      </c>
      <c r="H73" s="22" t="s">
        <v>122</v>
      </c>
      <c r="I73" s="2"/>
      <c r="J73" s="7"/>
    </row>
    <row r="74" spans="2:10" ht="12.75">
      <c r="B74" s="14" t="s">
        <v>2</v>
      </c>
      <c r="C74" s="24" t="s">
        <v>184</v>
      </c>
      <c r="D74" s="25" t="s">
        <v>5</v>
      </c>
      <c r="E74" s="1" t="s">
        <v>145</v>
      </c>
      <c r="F74" s="24">
        <v>47</v>
      </c>
      <c r="G74" s="26">
        <f>F74*100/86</f>
        <v>54.651162790697676</v>
      </c>
      <c r="H74" s="22" t="s">
        <v>156</v>
      </c>
      <c r="I74" s="2"/>
      <c r="J74" s="7"/>
    </row>
    <row r="75" spans="2:10" ht="12.75">
      <c r="B75" s="14" t="s">
        <v>2</v>
      </c>
      <c r="C75" s="24" t="s">
        <v>105</v>
      </c>
      <c r="D75" s="25" t="s">
        <v>24</v>
      </c>
      <c r="E75" s="1" t="s">
        <v>145</v>
      </c>
      <c r="F75" s="24">
        <v>60</v>
      </c>
      <c r="G75" s="26">
        <f>F75*100/86</f>
        <v>69.76744186046511</v>
      </c>
      <c r="H75" s="22" t="s">
        <v>156</v>
      </c>
      <c r="I75" s="2"/>
      <c r="J75" s="7"/>
    </row>
    <row r="76" spans="2:10" ht="12.75">
      <c r="B76" s="20" t="s">
        <v>2</v>
      </c>
      <c r="C76" s="1" t="s">
        <v>50</v>
      </c>
      <c r="D76" s="1" t="s">
        <v>26</v>
      </c>
      <c r="E76" s="1" t="s">
        <v>145</v>
      </c>
      <c r="F76" s="13">
        <v>70</v>
      </c>
      <c r="G76" s="17">
        <v>76.92307692307693</v>
      </c>
      <c r="H76" s="21" t="s">
        <v>61</v>
      </c>
      <c r="I76" s="2"/>
      <c r="J76" s="7"/>
    </row>
    <row r="77" spans="2:10" ht="12.75">
      <c r="B77" s="20" t="s">
        <v>2</v>
      </c>
      <c r="C77" s="1" t="s">
        <v>163</v>
      </c>
      <c r="D77" s="1" t="s">
        <v>3</v>
      </c>
      <c r="E77" s="1" t="s">
        <v>145</v>
      </c>
      <c r="F77" s="1">
        <v>65</v>
      </c>
      <c r="G77" s="18">
        <v>73.86363636363636</v>
      </c>
      <c r="H77" s="3" t="s">
        <v>122</v>
      </c>
      <c r="I77" s="2"/>
      <c r="J77" s="7"/>
    </row>
    <row r="78" spans="2:10" ht="12.75">
      <c r="B78" s="20" t="s">
        <v>2</v>
      </c>
      <c r="C78" s="1" t="s">
        <v>120</v>
      </c>
      <c r="D78" s="1" t="s">
        <v>7</v>
      </c>
      <c r="E78" s="1" t="s">
        <v>145</v>
      </c>
      <c r="F78" s="13">
        <v>40</v>
      </c>
      <c r="G78" s="23">
        <v>43.956043956043956</v>
      </c>
      <c r="H78" s="3" t="s">
        <v>123</v>
      </c>
      <c r="I78" s="2"/>
      <c r="J78" s="7"/>
    </row>
    <row r="79" spans="2:10" ht="12.75">
      <c r="B79" s="14" t="s">
        <v>2</v>
      </c>
      <c r="C79" s="31" t="s">
        <v>185</v>
      </c>
      <c r="D79" s="31" t="s">
        <v>166</v>
      </c>
      <c r="E79" s="1" t="s">
        <v>145</v>
      </c>
      <c r="F79" s="32">
        <v>83</v>
      </c>
      <c r="G79" s="33">
        <f>F79*100/145</f>
        <v>57.241379310344826</v>
      </c>
      <c r="H79" s="22" t="s">
        <v>169</v>
      </c>
      <c r="I79" s="2"/>
      <c r="J79" s="7"/>
    </row>
    <row r="80" spans="2:10" ht="12.75">
      <c r="B80" s="20" t="s">
        <v>2</v>
      </c>
      <c r="C80" s="1" t="s">
        <v>86</v>
      </c>
      <c r="D80" s="1" t="s">
        <v>87</v>
      </c>
      <c r="E80" s="1" t="s">
        <v>145</v>
      </c>
      <c r="F80" s="1">
        <v>66</v>
      </c>
      <c r="G80" s="18">
        <v>75</v>
      </c>
      <c r="H80" s="3" t="s">
        <v>122</v>
      </c>
      <c r="I80" s="2"/>
      <c r="J80" s="7"/>
    </row>
    <row r="81" spans="2:10" ht="12.75">
      <c r="B81" s="14" t="s">
        <v>1</v>
      </c>
      <c r="C81" s="24" t="s">
        <v>186</v>
      </c>
      <c r="D81" s="25" t="s">
        <v>7</v>
      </c>
      <c r="E81" s="1" t="s">
        <v>145</v>
      </c>
      <c r="F81" s="24">
        <v>73</v>
      </c>
      <c r="G81" s="26">
        <f>F81*100/86</f>
        <v>84.88372093023256</v>
      </c>
      <c r="H81" s="22" t="s">
        <v>156</v>
      </c>
      <c r="I81" s="2"/>
      <c r="J81" s="7"/>
    </row>
    <row r="82" spans="2:10" ht="12.75">
      <c r="B82" s="14" t="s">
        <v>1</v>
      </c>
      <c r="C82" s="35" t="s">
        <v>74</v>
      </c>
      <c r="D82" s="35" t="s">
        <v>87</v>
      </c>
      <c r="E82" s="1" t="s">
        <v>145</v>
      </c>
      <c r="F82" s="36">
        <v>170</v>
      </c>
      <c r="G82" s="26">
        <f>F82*100/192</f>
        <v>88.54166666666667</v>
      </c>
      <c r="H82" s="30" t="s">
        <v>167</v>
      </c>
      <c r="I82" s="2"/>
      <c r="J82" s="7"/>
    </row>
    <row r="83" spans="2:10" ht="12.75">
      <c r="B83" s="14" t="s">
        <v>2</v>
      </c>
      <c r="C83" s="31" t="s">
        <v>107</v>
      </c>
      <c r="D83" s="31" t="s">
        <v>166</v>
      </c>
      <c r="E83" s="1" t="s">
        <v>145</v>
      </c>
      <c r="F83" s="32">
        <v>114</v>
      </c>
      <c r="G83" s="33">
        <f>F83*100/145</f>
        <v>78.62068965517241</v>
      </c>
      <c r="H83" s="22" t="s">
        <v>169</v>
      </c>
      <c r="I83" s="2"/>
      <c r="J83" s="7"/>
    </row>
    <row r="84" spans="2:10" ht="12.75">
      <c r="B84" s="14" t="s">
        <v>1</v>
      </c>
      <c r="C84" s="31" t="s">
        <v>36</v>
      </c>
      <c r="D84" s="31" t="s">
        <v>166</v>
      </c>
      <c r="E84" s="1" t="s">
        <v>145</v>
      </c>
      <c r="F84" s="32">
        <v>116</v>
      </c>
      <c r="G84" s="33">
        <f>F84*100/145</f>
        <v>80</v>
      </c>
      <c r="H84" s="22" t="s">
        <v>169</v>
      </c>
      <c r="I84" s="2"/>
      <c r="J84" s="7"/>
    </row>
    <row r="85" spans="2:10" ht="12.75">
      <c r="B85" s="14" t="s">
        <v>1</v>
      </c>
      <c r="C85" s="35" t="s">
        <v>15</v>
      </c>
      <c r="D85" s="35" t="s">
        <v>6</v>
      </c>
      <c r="E85" s="1" t="s">
        <v>145</v>
      </c>
      <c r="F85" s="36">
        <v>143</v>
      </c>
      <c r="G85" s="26">
        <f>F85*100/192</f>
        <v>74.47916666666667</v>
      </c>
      <c r="H85" s="30" t="s">
        <v>167</v>
      </c>
      <c r="I85" s="2"/>
      <c r="J85" s="7"/>
    </row>
    <row r="86" spans="2:10" ht="12.75">
      <c r="B86" s="20" t="s">
        <v>2</v>
      </c>
      <c r="C86" s="1" t="s">
        <v>121</v>
      </c>
      <c r="D86" s="1" t="s">
        <v>7</v>
      </c>
      <c r="E86" s="1" t="s">
        <v>145</v>
      </c>
      <c r="F86" s="13">
        <v>32</v>
      </c>
      <c r="G86" s="17">
        <v>35.16483516483517</v>
      </c>
      <c r="H86" s="3" t="s">
        <v>123</v>
      </c>
      <c r="I86" s="2"/>
      <c r="J86" s="7"/>
    </row>
    <row r="87" spans="2:10" ht="12.75">
      <c r="B87" s="14" t="s">
        <v>0</v>
      </c>
      <c r="C87" s="31" t="s">
        <v>11</v>
      </c>
      <c r="D87" s="31" t="s">
        <v>3</v>
      </c>
      <c r="E87" s="1" t="s">
        <v>145</v>
      </c>
      <c r="F87" s="32">
        <v>138</v>
      </c>
      <c r="G87" s="33">
        <f>F87*100/145</f>
        <v>95.17241379310344</v>
      </c>
      <c r="H87" s="22" t="s">
        <v>169</v>
      </c>
      <c r="I87" s="2"/>
      <c r="J87" s="7"/>
    </row>
    <row r="88" spans="2:10" ht="12.75">
      <c r="B88" s="20" t="s">
        <v>2</v>
      </c>
      <c r="C88" s="2" t="s">
        <v>165</v>
      </c>
      <c r="D88" s="2" t="s">
        <v>5</v>
      </c>
      <c r="E88" s="1" t="s">
        <v>145</v>
      </c>
      <c r="F88" s="37">
        <v>67</v>
      </c>
      <c r="G88" s="17">
        <v>73.62637362637363</v>
      </c>
      <c r="H88" s="21" t="s">
        <v>61</v>
      </c>
      <c r="I88" s="2"/>
      <c r="J88" s="7"/>
    </row>
    <row r="89" spans="2:10" ht="12.75">
      <c r="B89" s="14" t="s">
        <v>0</v>
      </c>
      <c r="C89" s="31" t="s">
        <v>12</v>
      </c>
      <c r="D89" s="31" t="s">
        <v>5</v>
      </c>
      <c r="E89" s="1" t="s">
        <v>145</v>
      </c>
      <c r="F89" s="32">
        <v>135</v>
      </c>
      <c r="G89" s="33">
        <f>F89*100/145</f>
        <v>93.10344827586206</v>
      </c>
      <c r="H89" s="22" t="s">
        <v>169</v>
      </c>
      <c r="I89" s="2"/>
      <c r="J89" s="7"/>
    </row>
    <row r="90" spans="2:10" ht="12.75">
      <c r="B90" s="20" t="s">
        <v>1</v>
      </c>
      <c r="C90" s="1" t="s">
        <v>69</v>
      </c>
      <c r="D90" s="1" t="s">
        <v>23</v>
      </c>
      <c r="E90" s="1" t="s">
        <v>145</v>
      </c>
      <c r="F90" s="1">
        <v>77</v>
      </c>
      <c r="G90" s="18">
        <v>87.5</v>
      </c>
      <c r="H90" s="21" t="s">
        <v>122</v>
      </c>
      <c r="I90" s="2"/>
      <c r="J90" s="7"/>
    </row>
    <row r="91" spans="2:10" ht="12.75">
      <c r="B91" s="14" t="s">
        <v>1</v>
      </c>
      <c r="C91" s="24" t="s">
        <v>19</v>
      </c>
      <c r="D91" s="25" t="s">
        <v>3</v>
      </c>
      <c r="E91" s="1" t="s">
        <v>145</v>
      </c>
      <c r="F91" s="24">
        <v>71</v>
      </c>
      <c r="G91" s="26">
        <f>F91*100/86</f>
        <v>82.55813953488372</v>
      </c>
      <c r="H91" s="22" t="s">
        <v>156</v>
      </c>
      <c r="I91" s="2"/>
      <c r="J91" s="7"/>
    </row>
    <row r="92" spans="2:10" ht="12.75">
      <c r="B92" s="14" t="s">
        <v>2</v>
      </c>
      <c r="C92" s="35" t="s">
        <v>102</v>
      </c>
      <c r="D92" s="1" t="s">
        <v>101</v>
      </c>
      <c r="E92" s="1" t="s">
        <v>145</v>
      </c>
      <c r="F92" s="36">
        <v>134</v>
      </c>
      <c r="G92" s="26">
        <f>F92*100/192</f>
        <v>69.79166666666667</v>
      </c>
      <c r="H92" s="30" t="s">
        <v>167</v>
      </c>
      <c r="I92" s="2"/>
      <c r="J92" s="7"/>
    </row>
    <row r="93" spans="2:10" ht="12.75">
      <c r="B93" s="20" t="s">
        <v>1</v>
      </c>
      <c r="C93" s="1" t="s">
        <v>43</v>
      </c>
      <c r="D93" s="1" t="s">
        <v>25</v>
      </c>
      <c r="E93" s="1" t="s">
        <v>145</v>
      </c>
      <c r="F93" s="1">
        <v>80</v>
      </c>
      <c r="G93" s="17">
        <v>87.91208791208791</v>
      </c>
      <c r="H93" s="21" t="s">
        <v>61</v>
      </c>
      <c r="I93" s="2"/>
      <c r="J93" s="7"/>
    </row>
    <row r="94" spans="2:10" ht="12.75">
      <c r="B94" s="20" t="s">
        <v>0</v>
      </c>
      <c r="C94" s="1" t="s">
        <v>100</v>
      </c>
      <c r="D94" s="1" t="s">
        <v>101</v>
      </c>
      <c r="E94" s="1" t="s">
        <v>145</v>
      </c>
      <c r="F94" s="1">
        <v>83</v>
      </c>
      <c r="G94" s="17">
        <v>91.20879120879121</v>
      </c>
      <c r="H94" s="3" t="s">
        <v>123</v>
      </c>
      <c r="I94" s="2"/>
      <c r="J94" s="7"/>
    </row>
    <row r="95" spans="2:10" ht="12.75">
      <c r="B95" s="20" t="s">
        <v>2</v>
      </c>
      <c r="C95" s="1" t="s">
        <v>60</v>
      </c>
      <c r="D95" s="1" t="s">
        <v>5</v>
      </c>
      <c r="E95" s="1" t="s">
        <v>145</v>
      </c>
      <c r="F95" s="13">
        <v>28</v>
      </c>
      <c r="G95" s="17">
        <v>30.76923076923077</v>
      </c>
      <c r="H95" s="21" t="s">
        <v>61</v>
      </c>
      <c r="I95" s="2"/>
      <c r="J95" s="7"/>
    </row>
    <row r="96" spans="2:10" ht="12.75">
      <c r="B96" s="20" t="s">
        <v>2</v>
      </c>
      <c r="C96" s="1" t="s">
        <v>93</v>
      </c>
      <c r="D96" s="1" t="s">
        <v>200</v>
      </c>
      <c r="E96" s="1" t="s">
        <v>145</v>
      </c>
      <c r="F96" s="1">
        <v>51</v>
      </c>
      <c r="G96" s="18">
        <v>57.95454545454546</v>
      </c>
      <c r="H96" s="3" t="s">
        <v>122</v>
      </c>
      <c r="I96" s="2"/>
      <c r="J96" s="7"/>
    </row>
    <row r="97" spans="2:10" ht="12.75">
      <c r="B97" s="14" t="s">
        <v>1</v>
      </c>
      <c r="C97" s="24" t="s">
        <v>187</v>
      </c>
      <c r="D97" s="25" t="s">
        <v>3</v>
      </c>
      <c r="E97" s="1" t="s">
        <v>145</v>
      </c>
      <c r="F97" s="24">
        <v>75</v>
      </c>
      <c r="G97" s="26">
        <f>F97*100/86</f>
        <v>87.20930232558139</v>
      </c>
      <c r="H97" s="22" t="s">
        <v>156</v>
      </c>
      <c r="I97" s="2"/>
      <c r="J97" s="7"/>
    </row>
    <row r="98" spans="2:10" ht="12.75">
      <c r="B98" s="20" t="s">
        <v>0</v>
      </c>
      <c r="C98" s="1" t="s">
        <v>67</v>
      </c>
      <c r="D98" s="1" t="s">
        <v>65</v>
      </c>
      <c r="E98" s="1" t="s">
        <v>145</v>
      </c>
      <c r="F98" s="1">
        <v>80</v>
      </c>
      <c r="G98" s="18">
        <v>90.9090909090909</v>
      </c>
      <c r="H98" s="21" t="s">
        <v>122</v>
      </c>
      <c r="I98" s="2"/>
      <c r="J98" s="7"/>
    </row>
    <row r="99" spans="2:10" ht="12.75">
      <c r="B99" s="20" t="s">
        <v>2</v>
      </c>
      <c r="C99" s="1" t="s">
        <v>108</v>
      </c>
      <c r="D99" s="1" t="s">
        <v>24</v>
      </c>
      <c r="E99" s="1" t="s">
        <v>145</v>
      </c>
      <c r="F99" s="13">
        <v>70</v>
      </c>
      <c r="G99" s="23">
        <v>76.92307692307693</v>
      </c>
      <c r="H99" s="3" t="s">
        <v>123</v>
      </c>
      <c r="I99" s="2"/>
      <c r="J99" s="7"/>
    </row>
    <row r="100" spans="2:10" ht="12.75">
      <c r="B100" s="14" t="s">
        <v>0</v>
      </c>
      <c r="C100" s="24" t="s">
        <v>188</v>
      </c>
      <c r="D100" s="25" t="s">
        <v>7</v>
      </c>
      <c r="E100" s="1" t="s">
        <v>145</v>
      </c>
      <c r="F100" s="24">
        <v>79</v>
      </c>
      <c r="G100" s="26">
        <f>F100*100/86</f>
        <v>91.86046511627907</v>
      </c>
      <c r="H100" s="22" t="s">
        <v>156</v>
      </c>
      <c r="I100" s="2"/>
      <c r="J100" s="7"/>
    </row>
    <row r="101" spans="2:10" ht="12.75">
      <c r="B101" s="20" t="s">
        <v>2</v>
      </c>
      <c r="C101" s="1" t="s">
        <v>96</v>
      </c>
      <c r="D101" s="1" t="s">
        <v>6</v>
      </c>
      <c r="E101" s="1" t="s">
        <v>145</v>
      </c>
      <c r="F101" s="1">
        <v>17</v>
      </c>
      <c r="G101" s="18">
        <v>19.318181818181817</v>
      </c>
      <c r="H101" s="3" t="s">
        <v>122</v>
      </c>
      <c r="I101" s="2"/>
      <c r="J101" s="7"/>
    </row>
    <row r="102" spans="2:10" ht="12.75">
      <c r="B102" s="20" t="s">
        <v>2</v>
      </c>
      <c r="C102" s="1" t="s">
        <v>79</v>
      </c>
      <c r="D102" s="1" t="s">
        <v>200</v>
      </c>
      <c r="E102" s="1" t="s">
        <v>145</v>
      </c>
      <c r="F102" s="1">
        <v>70</v>
      </c>
      <c r="G102" s="18">
        <v>79.54545454545455</v>
      </c>
      <c r="H102" s="3" t="s">
        <v>122</v>
      </c>
      <c r="I102" s="2"/>
      <c r="J102" s="7"/>
    </row>
    <row r="103" spans="2:10" ht="12.75">
      <c r="B103" s="14" t="s">
        <v>2</v>
      </c>
      <c r="C103" s="35" t="s">
        <v>189</v>
      </c>
      <c r="D103" s="35" t="s">
        <v>7</v>
      </c>
      <c r="E103" s="1" t="s">
        <v>145</v>
      </c>
      <c r="F103" s="36">
        <v>144</v>
      </c>
      <c r="G103" s="26">
        <f>F103*100/192</f>
        <v>75</v>
      </c>
      <c r="H103" s="30" t="s">
        <v>167</v>
      </c>
      <c r="I103" s="2"/>
      <c r="J103" s="7"/>
    </row>
    <row r="104" spans="2:10" ht="12.75">
      <c r="B104" s="14" t="s">
        <v>1</v>
      </c>
      <c r="C104" s="35" t="s">
        <v>39</v>
      </c>
      <c r="D104" s="35" t="s">
        <v>174</v>
      </c>
      <c r="E104" s="1" t="s">
        <v>145</v>
      </c>
      <c r="F104" s="36">
        <v>159</v>
      </c>
      <c r="G104" s="26">
        <f>F104*100/192</f>
        <v>82.8125</v>
      </c>
      <c r="H104" s="30" t="s">
        <v>167</v>
      </c>
      <c r="I104" s="2"/>
      <c r="J104" s="7"/>
    </row>
    <row r="105" spans="2:10" ht="12.75">
      <c r="B105" s="14" t="s">
        <v>2</v>
      </c>
      <c r="C105" s="35" t="s">
        <v>190</v>
      </c>
      <c r="D105" s="35" t="s">
        <v>201</v>
      </c>
      <c r="E105" s="1" t="s">
        <v>145</v>
      </c>
      <c r="F105" s="36">
        <v>124</v>
      </c>
      <c r="G105" s="26">
        <f>F105*100/192</f>
        <v>64.58333333333333</v>
      </c>
      <c r="H105" s="30" t="s">
        <v>167</v>
      </c>
      <c r="I105" s="2"/>
      <c r="J105" s="7"/>
    </row>
    <row r="106" spans="2:10" ht="12.75">
      <c r="B106" s="20" t="s">
        <v>2</v>
      </c>
      <c r="C106" s="1" t="s">
        <v>119</v>
      </c>
      <c r="D106" s="1" t="s">
        <v>7</v>
      </c>
      <c r="E106" s="1" t="s">
        <v>145</v>
      </c>
      <c r="F106" s="2">
        <v>46</v>
      </c>
      <c r="G106" s="17">
        <v>50.54945054945055</v>
      </c>
      <c r="H106" s="3" t="s">
        <v>123</v>
      </c>
      <c r="I106" s="2"/>
      <c r="J106" s="7"/>
    </row>
    <row r="107" spans="2:10" ht="12.75">
      <c r="B107" s="14" t="s">
        <v>0</v>
      </c>
      <c r="C107" s="24" t="s">
        <v>32</v>
      </c>
      <c r="D107" s="25" t="s">
        <v>3</v>
      </c>
      <c r="E107" s="1" t="s">
        <v>145</v>
      </c>
      <c r="F107" s="24">
        <v>80</v>
      </c>
      <c r="G107" s="26">
        <f>F107*100/86</f>
        <v>93.02325581395348</v>
      </c>
      <c r="H107" s="22" t="s">
        <v>156</v>
      </c>
      <c r="I107" s="2"/>
      <c r="J107" s="7"/>
    </row>
    <row r="108" spans="2:10" ht="12.75">
      <c r="B108" s="20" t="s">
        <v>1</v>
      </c>
      <c r="C108" s="1" t="s">
        <v>73</v>
      </c>
      <c r="D108" s="1" t="s">
        <v>70</v>
      </c>
      <c r="E108" s="1" t="s">
        <v>145</v>
      </c>
      <c r="F108" s="1">
        <v>73</v>
      </c>
      <c r="G108" s="18">
        <v>82.95454545454545</v>
      </c>
      <c r="H108" s="21" t="s">
        <v>122</v>
      </c>
      <c r="I108" s="2"/>
      <c r="J108" s="7"/>
    </row>
    <row r="109" spans="2:10" ht="12.75">
      <c r="B109" s="14" t="s">
        <v>0</v>
      </c>
      <c r="C109" s="31" t="s">
        <v>10</v>
      </c>
      <c r="D109" s="31" t="s">
        <v>4</v>
      </c>
      <c r="E109" s="1" t="s">
        <v>145</v>
      </c>
      <c r="F109" s="32">
        <v>145</v>
      </c>
      <c r="G109" s="33">
        <f>F109*100/145</f>
        <v>100</v>
      </c>
      <c r="H109" s="22" t="s">
        <v>169</v>
      </c>
      <c r="I109" s="2"/>
      <c r="J109" s="7"/>
    </row>
    <row r="110" spans="2:10" ht="12.75">
      <c r="B110" s="14" t="s">
        <v>1</v>
      </c>
      <c r="C110" s="35" t="s">
        <v>31</v>
      </c>
      <c r="D110" s="35" t="s">
        <v>177</v>
      </c>
      <c r="E110" s="1" t="s">
        <v>145</v>
      </c>
      <c r="F110" s="36">
        <v>156</v>
      </c>
      <c r="G110" s="26">
        <f>F110*100/192</f>
        <v>81.25</v>
      </c>
      <c r="H110" s="30" t="s">
        <v>167</v>
      </c>
      <c r="I110" s="2"/>
      <c r="J110" s="7"/>
    </row>
    <row r="111" spans="2:10" ht="12.75">
      <c r="B111" s="20" t="s">
        <v>2</v>
      </c>
      <c r="C111" s="1" t="s">
        <v>77</v>
      </c>
      <c r="D111" s="1" t="s">
        <v>78</v>
      </c>
      <c r="E111" s="1" t="s">
        <v>145</v>
      </c>
      <c r="F111" s="1">
        <v>70</v>
      </c>
      <c r="G111" s="18">
        <v>79.54545454545455</v>
      </c>
      <c r="H111" s="3" t="s">
        <v>122</v>
      </c>
      <c r="I111" s="2"/>
      <c r="J111" s="7"/>
    </row>
    <row r="112" spans="2:10" ht="12.75">
      <c r="B112" s="14" t="s">
        <v>2</v>
      </c>
      <c r="C112" s="35" t="s">
        <v>191</v>
      </c>
      <c r="D112" s="35" t="s">
        <v>166</v>
      </c>
      <c r="E112" s="1" t="s">
        <v>145</v>
      </c>
      <c r="F112" s="36">
        <v>119</v>
      </c>
      <c r="G112" s="26">
        <f>F112*100/192</f>
        <v>61.979166666666664</v>
      </c>
      <c r="H112" s="30" t="s">
        <v>167</v>
      </c>
      <c r="I112" s="2"/>
      <c r="J112" s="7"/>
    </row>
    <row r="113" spans="2:10" ht="12.75">
      <c r="B113" s="14" t="s">
        <v>2</v>
      </c>
      <c r="C113" s="31" t="s">
        <v>192</v>
      </c>
      <c r="D113" s="31" t="s">
        <v>166</v>
      </c>
      <c r="E113" s="1" t="s">
        <v>145</v>
      </c>
      <c r="F113" s="32">
        <v>99</v>
      </c>
      <c r="G113" s="33">
        <f>F113*100/145</f>
        <v>68.27586206896552</v>
      </c>
      <c r="H113" s="22" t="s">
        <v>169</v>
      </c>
      <c r="I113" s="2"/>
      <c r="J113" s="7"/>
    </row>
    <row r="114" spans="2:10" ht="12.75">
      <c r="B114" s="14" t="s">
        <v>2</v>
      </c>
      <c r="C114" s="24" t="s">
        <v>151</v>
      </c>
      <c r="D114" s="25" t="s">
        <v>166</v>
      </c>
      <c r="E114" s="1" t="s">
        <v>145</v>
      </c>
      <c r="F114" s="24">
        <v>46</v>
      </c>
      <c r="G114" s="26">
        <f>F114*100/86</f>
        <v>53.48837209302326</v>
      </c>
      <c r="H114" s="22" t="s">
        <v>156</v>
      </c>
      <c r="I114" s="2"/>
      <c r="J114" s="7"/>
    </row>
    <row r="115" spans="2:10" ht="12.75">
      <c r="B115" s="14" t="s">
        <v>1</v>
      </c>
      <c r="C115" s="31" t="s">
        <v>22</v>
      </c>
      <c r="D115" s="31" t="s">
        <v>166</v>
      </c>
      <c r="E115" s="1" t="s">
        <v>145</v>
      </c>
      <c r="F115" s="32">
        <v>128</v>
      </c>
      <c r="G115" s="33">
        <f>F115*100/145</f>
        <v>88.27586206896552</v>
      </c>
      <c r="H115" s="22" t="s">
        <v>169</v>
      </c>
      <c r="I115" s="2"/>
      <c r="J115" s="7"/>
    </row>
    <row r="116" spans="2:10" ht="12.75">
      <c r="B116" s="14" t="s">
        <v>2</v>
      </c>
      <c r="C116" s="31" t="s">
        <v>193</v>
      </c>
      <c r="D116" s="31" t="s">
        <v>166</v>
      </c>
      <c r="E116" s="1" t="s">
        <v>145</v>
      </c>
      <c r="F116" s="32">
        <v>94</v>
      </c>
      <c r="G116" s="33">
        <f>F116*100/145</f>
        <v>64.82758620689656</v>
      </c>
      <c r="H116" s="22" t="s">
        <v>169</v>
      </c>
      <c r="I116" s="2"/>
      <c r="J116" s="7"/>
    </row>
    <row r="117" spans="2:10" ht="12.75">
      <c r="B117" s="20" t="s">
        <v>2</v>
      </c>
      <c r="C117" s="1" t="s">
        <v>58</v>
      </c>
      <c r="D117" s="1" t="s">
        <v>24</v>
      </c>
      <c r="E117" s="1" t="s">
        <v>145</v>
      </c>
      <c r="F117" s="13">
        <v>50</v>
      </c>
      <c r="G117" s="17">
        <v>54.94505494505495</v>
      </c>
      <c r="H117" s="21" t="s">
        <v>61</v>
      </c>
      <c r="I117" s="2"/>
      <c r="J117" s="7"/>
    </row>
    <row r="118" spans="2:10" ht="12.75">
      <c r="B118" s="14" t="s">
        <v>1</v>
      </c>
      <c r="C118" s="35" t="s">
        <v>194</v>
      </c>
      <c r="D118" s="35" t="s">
        <v>7</v>
      </c>
      <c r="E118" s="1" t="s">
        <v>145</v>
      </c>
      <c r="F118" s="36">
        <v>156</v>
      </c>
      <c r="G118" s="26">
        <f>F118*100/192</f>
        <v>81.25</v>
      </c>
      <c r="H118" s="30" t="s">
        <v>167</v>
      </c>
      <c r="I118" s="2"/>
      <c r="J118" s="7"/>
    </row>
    <row r="119" spans="2:10" ht="12.75">
      <c r="B119" s="14" t="s">
        <v>0</v>
      </c>
      <c r="C119" s="24" t="s">
        <v>46</v>
      </c>
      <c r="D119" s="25" t="s">
        <v>5</v>
      </c>
      <c r="E119" s="1" t="s">
        <v>145</v>
      </c>
      <c r="F119" s="24">
        <v>78</v>
      </c>
      <c r="G119" s="26">
        <f>F119*100/86</f>
        <v>90.69767441860465</v>
      </c>
      <c r="H119" s="22" t="s">
        <v>156</v>
      </c>
      <c r="I119" s="7"/>
      <c r="J119" s="7"/>
    </row>
    <row r="120" spans="2:10" ht="12.75">
      <c r="B120" s="20" t="s">
        <v>2</v>
      </c>
      <c r="C120" s="1" t="s">
        <v>54</v>
      </c>
      <c r="D120" s="1" t="s">
        <v>3</v>
      </c>
      <c r="E120" s="1" t="s">
        <v>145</v>
      </c>
      <c r="F120" s="13">
        <v>66</v>
      </c>
      <c r="G120" s="17">
        <v>72.52747252747253</v>
      </c>
      <c r="H120" s="21" t="s">
        <v>61</v>
      </c>
      <c r="I120" s="7"/>
      <c r="J120" s="7"/>
    </row>
    <row r="121" spans="2:10" ht="12.75">
      <c r="B121" s="14" t="s">
        <v>1</v>
      </c>
      <c r="C121" s="31" t="s">
        <v>195</v>
      </c>
      <c r="D121" s="31" t="s">
        <v>6</v>
      </c>
      <c r="E121" s="1" t="s">
        <v>145</v>
      </c>
      <c r="F121" s="32">
        <v>120</v>
      </c>
      <c r="G121" s="33">
        <f>F121*100/145</f>
        <v>82.75862068965517</v>
      </c>
      <c r="H121" s="22" t="s">
        <v>169</v>
      </c>
      <c r="I121" s="7"/>
      <c r="J121" s="7"/>
    </row>
    <row r="122" spans="2:10" ht="12.75">
      <c r="B122" s="20" t="s">
        <v>1</v>
      </c>
      <c r="C122" s="1" t="s">
        <v>75</v>
      </c>
      <c r="D122" s="1" t="s">
        <v>166</v>
      </c>
      <c r="E122" s="1" t="s">
        <v>145</v>
      </c>
      <c r="F122" s="1">
        <v>71</v>
      </c>
      <c r="G122" s="18">
        <v>80.68181818181817</v>
      </c>
      <c r="H122" s="21" t="s">
        <v>122</v>
      </c>
      <c r="I122" s="7"/>
      <c r="J122" s="7"/>
    </row>
    <row r="123" spans="2:10" ht="12.75">
      <c r="B123" s="14" t="s">
        <v>1</v>
      </c>
      <c r="C123" s="35" t="s">
        <v>196</v>
      </c>
      <c r="D123" s="35" t="s">
        <v>7</v>
      </c>
      <c r="E123" s="1" t="s">
        <v>145</v>
      </c>
      <c r="F123" s="36">
        <v>156</v>
      </c>
      <c r="G123" s="26">
        <f>F123*100/192</f>
        <v>81.25</v>
      </c>
      <c r="H123" s="30" t="s">
        <v>167</v>
      </c>
      <c r="I123" s="7"/>
      <c r="J123" s="7"/>
    </row>
    <row r="124" spans="2:10" ht="12.75">
      <c r="B124" s="14" t="s">
        <v>2</v>
      </c>
      <c r="C124" s="31" t="s">
        <v>197</v>
      </c>
      <c r="D124" s="31" t="s">
        <v>166</v>
      </c>
      <c r="E124" s="1" t="s">
        <v>145</v>
      </c>
      <c r="F124" s="32">
        <v>112</v>
      </c>
      <c r="G124" s="33">
        <f>F124*100/145</f>
        <v>77.24137931034483</v>
      </c>
      <c r="H124" s="22" t="s">
        <v>169</v>
      </c>
      <c r="I124" s="7"/>
      <c r="J124" s="7"/>
    </row>
    <row r="125" spans="2:10" ht="12.75">
      <c r="B125" s="14" t="s">
        <v>1</v>
      </c>
      <c r="C125" s="31" t="s">
        <v>198</v>
      </c>
      <c r="D125" s="31" t="s">
        <v>166</v>
      </c>
      <c r="E125" s="1" t="s">
        <v>145</v>
      </c>
      <c r="F125" s="32">
        <v>118</v>
      </c>
      <c r="G125" s="33">
        <f>F125*100/145</f>
        <v>81.37931034482759</v>
      </c>
      <c r="H125" s="22" t="s">
        <v>169</v>
      </c>
      <c r="I125" s="7"/>
      <c r="J125" s="7"/>
    </row>
    <row r="126" spans="2:10" ht="12.75">
      <c r="B126" s="20" t="s">
        <v>1</v>
      </c>
      <c r="C126" s="1" t="s">
        <v>144</v>
      </c>
      <c r="D126" s="1" t="s">
        <v>5</v>
      </c>
      <c r="E126" s="1" t="s">
        <v>145</v>
      </c>
      <c r="F126" s="13">
        <v>78</v>
      </c>
      <c r="G126" s="17">
        <v>85.71428571428571</v>
      </c>
      <c r="H126" s="21" t="s">
        <v>61</v>
      </c>
      <c r="I126" s="7"/>
      <c r="J126" s="7"/>
    </row>
    <row r="127" spans="2:10" ht="12.75">
      <c r="B127" s="14" t="s">
        <v>2</v>
      </c>
      <c r="C127" s="24" t="s">
        <v>152</v>
      </c>
      <c r="D127" s="25" t="s">
        <v>166</v>
      </c>
      <c r="E127" s="1" t="s">
        <v>145</v>
      </c>
      <c r="F127" s="24">
        <v>41</v>
      </c>
      <c r="G127" s="26">
        <f>F127*100/86</f>
        <v>47.674418604651166</v>
      </c>
      <c r="H127" s="22" t="s">
        <v>156</v>
      </c>
      <c r="I127" s="7"/>
      <c r="J127" s="7"/>
    </row>
    <row r="128" spans="2:10" ht="12.75">
      <c r="B128" s="20" t="s">
        <v>1</v>
      </c>
      <c r="C128" s="1" t="s">
        <v>82</v>
      </c>
      <c r="D128" s="1" t="s">
        <v>70</v>
      </c>
      <c r="E128" s="1" t="s">
        <v>145</v>
      </c>
      <c r="F128" s="1">
        <v>68</v>
      </c>
      <c r="G128" s="18">
        <v>77.27272727272727</v>
      </c>
      <c r="H128" s="3" t="s">
        <v>122</v>
      </c>
      <c r="I128" s="7"/>
      <c r="J128" s="7"/>
    </row>
    <row r="129" spans="2:10" ht="12.75">
      <c r="B129" s="20" t="s">
        <v>2</v>
      </c>
      <c r="C129" s="1" t="s">
        <v>95</v>
      </c>
      <c r="D129" s="1" t="s">
        <v>23</v>
      </c>
      <c r="E129" s="1" t="s">
        <v>145</v>
      </c>
      <c r="F129" s="1">
        <v>39</v>
      </c>
      <c r="G129" s="18">
        <v>44.31818181818182</v>
      </c>
      <c r="H129" s="3" t="s">
        <v>122</v>
      </c>
      <c r="I129" s="7"/>
      <c r="J129" s="7"/>
    </row>
    <row r="130" spans="2:10" ht="12.75">
      <c r="B130" s="14" t="s">
        <v>2</v>
      </c>
      <c r="C130" s="35" t="s">
        <v>160</v>
      </c>
      <c r="D130" s="35" t="s">
        <v>161</v>
      </c>
      <c r="E130" s="1" t="s">
        <v>145</v>
      </c>
      <c r="F130" s="36">
        <v>152</v>
      </c>
      <c r="G130" s="26">
        <f>F130*100/192</f>
        <v>79.16666666666667</v>
      </c>
      <c r="H130" s="30" t="s">
        <v>167</v>
      </c>
      <c r="I130" s="7"/>
      <c r="J130" s="7"/>
    </row>
    <row r="131" spans="2:10" ht="12.75">
      <c r="B131" s="20" t="s">
        <v>1</v>
      </c>
      <c r="C131" s="1" t="s">
        <v>34</v>
      </c>
      <c r="D131" s="1" t="s">
        <v>23</v>
      </c>
      <c r="E131" s="1" t="s">
        <v>145</v>
      </c>
      <c r="F131" s="13">
        <v>76</v>
      </c>
      <c r="G131" s="17">
        <v>83.51648351648352</v>
      </c>
      <c r="H131" s="21" t="s">
        <v>61</v>
      </c>
      <c r="I131" s="7"/>
      <c r="J131" s="7"/>
    </row>
    <row r="132" spans="2:8" ht="12.75">
      <c r="B132" s="20" t="s">
        <v>1</v>
      </c>
      <c r="C132" s="1" t="s">
        <v>68</v>
      </c>
      <c r="D132" s="1" t="s">
        <v>4</v>
      </c>
      <c r="E132" s="1" t="s">
        <v>145</v>
      </c>
      <c r="F132" s="1">
        <v>78</v>
      </c>
      <c r="G132" s="18">
        <v>88.63636363636364</v>
      </c>
      <c r="H132" s="3" t="s">
        <v>122</v>
      </c>
    </row>
    <row r="133" spans="2:8" ht="12.75">
      <c r="B133" s="14" t="s">
        <v>0</v>
      </c>
      <c r="C133" s="31" t="s">
        <v>159</v>
      </c>
      <c r="D133" s="31" t="s">
        <v>99</v>
      </c>
      <c r="E133" s="1" t="s">
        <v>145</v>
      </c>
      <c r="F133" s="32">
        <v>135</v>
      </c>
      <c r="G133" s="33">
        <f>F133*100/145</f>
        <v>93.10344827586206</v>
      </c>
      <c r="H133" s="22" t="s">
        <v>169</v>
      </c>
    </row>
    <row r="134" spans="2:8" ht="12.75">
      <c r="B134" s="14" t="s">
        <v>2</v>
      </c>
      <c r="C134" s="35" t="s">
        <v>199</v>
      </c>
      <c r="D134" s="31" t="s">
        <v>7</v>
      </c>
      <c r="E134" s="1" t="s">
        <v>145</v>
      </c>
      <c r="F134" s="36">
        <v>148</v>
      </c>
      <c r="G134" s="26">
        <f>F134*100/192</f>
        <v>77.08333333333333</v>
      </c>
      <c r="H134" s="30" t="s">
        <v>167</v>
      </c>
    </row>
    <row r="135" spans="2:8" ht="12.75">
      <c r="B135" s="20" t="s">
        <v>2</v>
      </c>
      <c r="C135" s="1" t="s">
        <v>115</v>
      </c>
      <c r="D135" s="1" t="s">
        <v>6</v>
      </c>
      <c r="E135" s="1" t="s">
        <v>145</v>
      </c>
      <c r="F135" s="1">
        <v>59</v>
      </c>
      <c r="G135" s="17">
        <v>64.83516483516483</v>
      </c>
      <c r="H135" s="3" t="s">
        <v>123</v>
      </c>
    </row>
    <row r="136" spans="2:8" ht="12.75">
      <c r="B136" s="14" t="s">
        <v>2</v>
      </c>
      <c r="C136" s="31" t="s">
        <v>153</v>
      </c>
      <c r="D136" s="31" t="s">
        <v>166</v>
      </c>
      <c r="E136" s="1" t="s">
        <v>145</v>
      </c>
      <c r="F136" s="32">
        <v>100</v>
      </c>
      <c r="G136" s="33">
        <f>F136*100/145</f>
        <v>68.96551724137932</v>
      </c>
      <c r="H136" s="22" t="s">
        <v>169</v>
      </c>
    </row>
    <row r="137" spans="2:8" ht="12.75">
      <c r="B137" s="14" t="s">
        <v>0</v>
      </c>
      <c r="C137" s="35" t="s">
        <v>8</v>
      </c>
      <c r="D137" s="25" t="s">
        <v>3</v>
      </c>
      <c r="E137" s="1" t="s">
        <v>145</v>
      </c>
      <c r="F137" s="36">
        <v>181</v>
      </c>
      <c r="G137" s="26">
        <f>F137*100/192</f>
        <v>94.27083333333333</v>
      </c>
      <c r="H137" s="30" t="s">
        <v>167</v>
      </c>
    </row>
    <row r="138" spans="2:8" ht="12.75">
      <c r="B138" s="14" t="s">
        <v>1</v>
      </c>
      <c r="C138" s="24" t="s">
        <v>17</v>
      </c>
      <c r="D138" s="25" t="s">
        <v>3</v>
      </c>
      <c r="E138" s="1" t="s">
        <v>145</v>
      </c>
      <c r="F138" s="24">
        <v>70</v>
      </c>
      <c r="G138" s="26">
        <f>F138*100/86</f>
        <v>81.3953488372093</v>
      </c>
      <c r="H138" s="22" t="s">
        <v>156</v>
      </c>
    </row>
    <row r="139" spans="2:8" ht="12.75">
      <c r="B139" s="20" t="s">
        <v>2</v>
      </c>
      <c r="C139" s="1" t="s">
        <v>118</v>
      </c>
      <c r="D139" s="1" t="s">
        <v>7</v>
      </c>
      <c r="E139" s="1" t="s">
        <v>145</v>
      </c>
      <c r="F139" s="1">
        <v>55</v>
      </c>
      <c r="G139" s="17">
        <v>60.43956043956044</v>
      </c>
      <c r="H139" s="3" t="s">
        <v>123</v>
      </c>
    </row>
    <row r="140" spans="2:8" ht="12.75">
      <c r="B140" s="14" t="s">
        <v>1</v>
      </c>
      <c r="C140" s="24" t="s">
        <v>47</v>
      </c>
      <c r="D140" s="25" t="s">
        <v>5</v>
      </c>
      <c r="E140" s="1" t="s">
        <v>145</v>
      </c>
      <c r="F140" s="24">
        <v>69</v>
      </c>
      <c r="G140" s="26">
        <f>F140*100/86</f>
        <v>80.23255813953489</v>
      </c>
      <c r="H140" s="22" t="s">
        <v>156</v>
      </c>
    </row>
    <row r="141" spans="2:8" ht="12.75">
      <c r="B141" s="14" t="s">
        <v>0</v>
      </c>
      <c r="C141" s="31" t="s">
        <v>9</v>
      </c>
      <c r="D141" s="31" t="s">
        <v>4</v>
      </c>
      <c r="E141" s="1" t="s">
        <v>145</v>
      </c>
      <c r="F141" s="32">
        <v>138</v>
      </c>
      <c r="G141" s="33">
        <f>F141*100/145</f>
        <v>95.17241379310344</v>
      </c>
      <c r="H141" s="22" t="s">
        <v>169</v>
      </c>
    </row>
    <row r="142" spans="2:8" ht="12.75">
      <c r="B142" s="20" t="s">
        <v>1</v>
      </c>
      <c r="C142" s="1" t="s">
        <v>202</v>
      </c>
      <c r="D142" s="1" t="s">
        <v>161</v>
      </c>
      <c r="E142" s="1" t="s">
        <v>145</v>
      </c>
      <c r="F142" s="2">
        <v>75</v>
      </c>
      <c r="G142" s="17">
        <v>82.41758241758241</v>
      </c>
      <c r="H142" s="3" t="s">
        <v>61</v>
      </c>
    </row>
    <row r="143" spans="2:8" ht="12.75">
      <c r="B143" s="20" t="s">
        <v>2</v>
      </c>
      <c r="C143" s="1" t="s">
        <v>51</v>
      </c>
      <c r="D143" s="1" t="s">
        <v>27</v>
      </c>
      <c r="E143" s="1" t="s">
        <v>145</v>
      </c>
      <c r="F143" s="13">
        <v>68</v>
      </c>
      <c r="G143" s="17">
        <v>74.72527472527473</v>
      </c>
      <c r="H143" s="21" t="s">
        <v>61</v>
      </c>
    </row>
    <row r="144" spans="2:8" ht="12.75">
      <c r="B144" s="14" t="s">
        <v>1</v>
      </c>
      <c r="C144" s="35" t="s">
        <v>30</v>
      </c>
      <c r="D144" s="25" t="s">
        <v>3</v>
      </c>
      <c r="E144" s="1" t="s">
        <v>145</v>
      </c>
      <c r="F144" s="36">
        <v>165</v>
      </c>
      <c r="G144" s="26">
        <f>F144*100/192</f>
        <v>85.9375</v>
      </c>
      <c r="H144" s="30" t="s">
        <v>167</v>
      </c>
    </row>
    <row r="145" spans="2:8" ht="12.75">
      <c r="B145" s="20" t="s">
        <v>0</v>
      </c>
      <c r="C145" s="1" t="s">
        <v>158</v>
      </c>
      <c r="D145" s="1" t="s">
        <v>3</v>
      </c>
      <c r="E145" s="1" t="s">
        <v>145</v>
      </c>
      <c r="F145" s="13">
        <v>90</v>
      </c>
      <c r="G145" s="17">
        <v>98.9010989010989</v>
      </c>
      <c r="H145" s="21" t="s">
        <v>123</v>
      </c>
    </row>
    <row r="146" spans="2:8" ht="12.75">
      <c r="B146" s="20" t="s">
        <v>0</v>
      </c>
      <c r="C146" s="1" t="s">
        <v>62</v>
      </c>
      <c r="D146" s="1" t="s">
        <v>6</v>
      </c>
      <c r="E146" s="1" t="s">
        <v>145</v>
      </c>
      <c r="F146" s="1">
        <v>88</v>
      </c>
      <c r="G146" s="18">
        <v>100</v>
      </c>
      <c r="H146" s="21" t="s">
        <v>122</v>
      </c>
    </row>
    <row r="147" spans="2:8" ht="12.75">
      <c r="B147" s="20" t="s">
        <v>2</v>
      </c>
      <c r="C147" s="1" t="s">
        <v>85</v>
      </c>
      <c r="D147" s="1" t="s">
        <v>81</v>
      </c>
      <c r="E147" s="1" t="s">
        <v>145</v>
      </c>
      <c r="F147" s="1">
        <v>66</v>
      </c>
      <c r="G147" s="18">
        <v>75</v>
      </c>
      <c r="H147" s="3" t="s">
        <v>122</v>
      </c>
    </row>
    <row r="148" spans="2:8" ht="12.75">
      <c r="B148" s="27" t="s">
        <v>2</v>
      </c>
      <c r="C148" s="5" t="s">
        <v>53</v>
      </c>
      <c r="D148" s="47" t="s">
        <v>179</v>
      </c>
      <c r="E148" s="5" t="s">
        <v>145</v>
      </c>
      <c r="F148" s="28">
        <v>67</v>
      </c>
      <c r="G148" s="19">
        <v>73.62637362637363</v>
      </c>
      <c r="H148" s="29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.57421875" style="0" bestFit="1" customWidth="1"/>
    <col min="2" max="2" width="139.28125" style="0" bestFit="1" customWidth="1"/>
  </cols>
  <sheetData>
    <row r="3" ht="15.75">
      <c r="B3" s="10" t="s">
        <v>142</v>
      </c>
    </row>
    <row r="4" ht="15.75">
      <c r="B4" s="10"/>
    </row>
    <row r="5" spans="1:2" ht="15.75">
      <c r="A5" t="s">
        <v>140</v>
      </c>
      <c r="B5" s="10" t="s">
        <v>205</v>
      </c>
    </row>
    <row r="6" spans="1:2" ht="15.75">
      <c r="A6" t="s">
        <v>140</v>
      </c>
      <c r="B6" s="10" t="s">
        <v>134</v>
      </c>
    </row>
    <row r="7" spans="1:2" ht="15.75">
      <c r="A7" t="s">
        <v>140</v>
      </c>
      <c r="B7" s="10" t="s">
        <v>135</v>
      </c>
    </row>
    <row r="8" spans="1:2" ht="15.75">
      <c r="A8" t="s">
        <v>140</v>
      </c>
      <c r="B8" s="10" t="s">
        <v>136</v>
      </c>
    </row>
    <row r="9" ht="15.75">
      <c r="B9" s="10" t="s">
        <v>137</v>
      </c>
    </row>
    <row r="10" ht="15.75">
      <c r="B10" s="10" t="s">
        <v>138</v>
      </c>
    </row>
    <row r="11" ht="15.75">
      <c r="B11" s="10"/>
    </row>
    <row r="12" spans="1:2" ht="15.75">
      <c r="A12" t="s">
        <v>140</v>
      </c>
      <c r="B12" s="10" t="s">
        <v>141</v>
      </c>
    </row>
    <row r="13" spans="1:2" ht="15.75">
      <c r="A13" t="s">
        <v>140</v>
      </c>
      <c r="B13" s="11" t="s">
        <v>124</v>
      </c>
    </row>
    <row r="14" spans="1:2" ht="15.75">
      <c r="A14" t="s">
        <v>140</v>
      </c>
      <c r="B14" s="10" t="s">
        <v>139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Gusland</dc:creator>
  <cp:keywords/>
  <dc:description/>
  <cp:lastModifiedBy>Magne Gusland</cp:lastModifiedBy>
  <dcterms:created xsi:type="dcterms:W3CDTF">2009-08-03T15:36:44Z</dcterms:created>
  <dcterms:modified xsi:type="dcterms:W3CDTF">2012-01-23T20:22:55Z</dcterms:modified>
  <cp:category/>
  <cp:version/>
  <cp:contentType/>
  <cp:contentStatus/>
</cp:coreProperties>
</file>