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nking 2010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<sst xmlns="http://schemas.openxmlformats.org/spreadsheetml/2006/main" count="186" uniqueCount="86">
  <si>
    <t>Magne Gusland</t>
  </si>
  <si>
    <t>Sverre Hillem</t>
  </si>
  <si>
    <t>Thomas Nilsen</t>
  </si>
  <si>
    <t>Dagfinn Elstad</t>
  </si>
  <si>
    <t>Øyvind Steinsholt</t>
  </si>
  <si>
    <t>Thor Pedersen</t>
  </si>
  <si>
    <t>Jan Runar Sørlie</t>
  </si>
  <si>
    <t>Arild Gundersen</t>
  </si>
  <si>
    <t>Lasse Johnsen</t>
  </si>
  <si>
    <t>Ådne Syvertsen</t>
  </si>
  <si>
    <t>Bjørn Haug</t>
  </si>
  <si>
    <t>Leif Vaalvannet</t>
  </si>
  <si>
    <t>Saeed Moradi</t>
  </si>
  <si>
    <t>Geir W Haaland</t>
  </si>
  <si>
    <t>Magne Østby</t>
  </si>
  <si>
    <t>Trond Øybakken</t>
  </si>
  <si>
    <t>Per Nilsson</t>
  </si>
  <si>
    <t>Ottar Nord</t>
  </si>
  <si>
    <t>Arnold Sørensen</t>
  </si>
  <si>
    <t>Tina Øybakken</t>
  </si>
  <si>
    <t>Tore Eilertsen</t>
  </si>
  <si>
    <t>May Lill Engstrøm</t>
  </si>
  <si>
    <t>Sindre Krågsrud</t>
  </si>
  <si>
    <t>Petter Terp</t>
  </si>
  <si>
    <t>Tarald Øvergaard</t>
  </si>
  <si>
    <t>Damer</t>
  </si>
  <si>
    <t>Junior</t>
  </si>
  <si>
    <t>Senior</t>
  </si>
  <si>
    <t>Sum</t>
  </si>
  <si>
    <t>Klubb</t>
  </si>
  <si>
    <t>Alle terminfestede stevner brukes i rankingen, ved fremleggelse av resultatlister</t>
  </si>
  <si>
    <t>Ved 200duers stevner, teller de 5 første seriene, for damer de 3 første</t>
  </si>
  <si>
    <t>Ved 100duer+finale, teller det som 125 duer</t>
  </si>
  <si>
    <t>Ved likhet på total poengsum, skilles det på beste resultat, hvis likt, nest beste osv..</t>
  </si>
  <si>
    <t>Åge Jensen</t>
  </si>
  <si>
    <t>Per Bunes</t>
  </si>
  <si>
    <t>Snitt</t>
  </si>
  <si>
    <t>Nils Sindre Sørensen</t>
  </si>
  <si>
    <t>Kl</t>
  </si>
  <si>
    <t>A</t>
  </si>
  <si>
    <t>B</t>
  </si>
  <si>
    <t>C</t>
  </si>
  <si>
    <t>Jr</t>
  </si>
  <si>
    <t>D</t>
  </si>
  <si>
    <t>Oslo</t>
  </si>
  <si>
    <t>Jørn Simenstad</t>
  </si>
  <si>
    <t>Oslo SS</t>
  </si>
  <si>
    <t>Jens Bækken</t>
  </si>
  <si>
    <t>Simen Terp</t>
  </si>
  <si>
    <t>Enebakk JFF</t>
  </si>
  <si>
    <t>Brunlanes SS</t>
  </si>
  <si>
    <t>Sandefjord LS</t>
  </si>
  <si>
    <t>Østlandske SS</t>
  </si>
  <si>
    <t>Romerike SK</t>
  </si>
  <si>
    <t>Nittedal HSJFF</t>
  </si>
  <si>
    <t>Terje Stokkebekk</t>
  </si>
  <si>
    <t>Vegard Østby</t>
  </si>
  <si>
    <t>Vegar Arnesen</t>
  </si>
  <si>
    <t>Sollihøgda JFF</t>
  </si>
  <si>
    <t>Kriterier for ranking 2010:</t>
  </si>
  <si>
    <t>5 beste stevner teller, mellom 01.01.10 og 31.12.10</t>
  </si>
  <si>
    <t>Nittedal</t>
  </si>
  <si>
    <t>Nicosia</t>
  </si>
  <si>
    <t>x</t>
  </si>
  <si>
    <t>Holstebro</t>
  </si>
  <si>
    <t>Stian Østvåg</t>
  </si>
  <si>
    <t>Ole Magnus Østby</t>
  </si>
  <si>
    <t>Øyvind Moen</t>
  </si>
  <si>
    <t>Kristoffer Hanevold</t>
  </si>
  <si>
    <t>Askim OJFF</t>
  </si>
  <si>
    <t>Bror Odin Guttu</t>
  </si>
  <si>
    <t>Ivar Støen</t>
  </si>
  <si>
    <t>OJFF</t>
  </si>
  <si>
    <t>Skepplanda</t>
  </si>
  <si>
    <t>Bent Øverhagen</t>
  </si>
  <si>
    <t>Kalogerakis Panagiotis</t>
  </si>
  <si>
    <t>Oslo JFF</t>
  </si>
  <si>
    <t>Jan Aanes</t>
  </si>
  <si>
    <t>LSS</t>
  </si>
  <si>
    <t>Christian Bekken</t>
  </si>
  <si>
    <t>Thomas Bankhaug</t>
  </si>
  <si>
    <t>Ida Gonella Nygård</t>
  </si>
  <si>
    <t>Jr Damer</t>
  </si>
  <si>
    <t>Jr D</t>
  </si>
  <si>
    <t>Farris SS</t>
  </si>
  <si>
    <t>Horsens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</si>
</sst>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  <numFmt numFmtId="165" formatCode="d/m/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3.00390625" style="3" bestFit="1" customWidth="1"/>
    <col min="2" max="2" width="19.7109375" style="3" customWidth="1"/>
    <col min="3" max="3" width="12.7109375" style="3" bestFit="1" customWidth="1"/>
    <col min="4" max="4" width="4.140625" style="3" bestFit="1" customWidth="1"/>
    <col min="5" max="7" width="4.00390625" style="3" bestFit="1" customWidth="1"/>
    <col min="8" max="9" width="4.00390625" style="3" customWidth="1"/>
    <col min="10" max="10" width="4.7109375" style="4" bestFit="1" customWidth="1"/>
    <col min="11" max="11" width="5.140625" style="3" customWidth="1"/>
    <col min="12" max="12" width="1.28515625" style="0" customWidth="1"/>
    <col min="13" max="33" width="3.28125" style="11" customWidth="1"/>
    <col min="34" max="34" width="2.00390625" style="11" customWidth="1"/>
    <col min="35" max="35" width="2.00390625" style="0" customWidth="1"/>
    <col min="36" max="36" width="2.00390625" style="11" customWidth="1"/>
    <col min="37" max="38" width="2.00390625" style="8" customWidth="1"/>
    <col min="39" max="39" width="6.57421875" style="8" customWidth="1"/>
    <col min="40" max="42" width="4.00390625" style="3" bestFit="1" customWidth="1"/>
    <col min="43" max="16384" width="11.421875" style="3" customWidth="1"/>
  </cols>
  <sheetData>
    <row r="1" spans="10:39" s="1" customFormat="1" ht="12">
      <c r="J1" s="16"/>
      <c r="M1" s="12" t="s">
        <v>63</v>
      </c>
      <c r="N1" s="12" t="s">
        <v>63</v>
      </c>
      <c r="O1" s="12" t="s">
        <v>63</v>
      </c>
      <c r="P1" s="12" t="s">
        <v>63</v>
      </c>
      <c r="Q1" s="12" t="s">
        <v>63</v>
      </c>
      <c r="R1" s="12" t="s">
        <v>63</v>
      </c>
      <c r="S1" s="12" t="s">
        <v>63</v>
      </c>
      <c r="T1" s="12" t="s">
        <v>63</v>
      </c>
      <c r="U1" s="12" t="s">
        <v>63</v>
      </c>
      <c r="V1" s="12" t="s">
        <v>63</v>
      </c>
      <c r="W1" s="12" t="s">
        <v>63</v>
      </c>
      <c r="X1" s="12" t="s">
        <v>63</v>
      </c>
      <c r="Y1" s="12" t="s">
        <v>63</v>
      </c>
      <c r="Z1" s="12" t="s">
        <v>63</v>
      </c>
      <c r="AA1" s="12" t="s">
        <v>63</v>
      </c>
      <c r="AB1" s="12" t="s">
        <v>63</v>
      </c>
      <c r="AC1" s="12" t="s">
        <v>63</v>
      </c>
      <c r="AD1" s="12"/>
      <c r="AE1" s="12"/>
      <c r="AF1" s="12"/>
      <c r="AG1" s="12"/>
      <c r="AH1" s="12"/>
      <c r="AI1" s="12"/>
      <c r="AJ1" s="12"/>
      <c r="AK1" s="12"/>
      <c r="AL1" s="12"/>
      <c r="AM1" s="6"/>
    </row>
    <row r="2" spans="10:32" s="9" customFormat="1" ht="8.25">
      <c r="J2" s="17"/>
      <c r="K2" s="10"/>
      <c r="M2" s="9">
        <v>40447</v>
      </c>
      <c r="N2" s="9">
        <v>40412</v>
      </c>
      <c r="O2" s="19">
        <v>40404</v>
      </c>
      <c r="P2" s="19">
        <v>40398</v>
      </c>
      <c r="Q2" s="19">
        <v>40370</v>
      </c>
      <c r="R2" s="19">
        <v>40363</v>
      </c>
      <c r="S2" s="19">
        <v>40356</v>
      </c>
      <c r="T2" s="19">
        <v>40349</v>
      </c>
      <c r="U2" s="19">
        <v>40341</v>
      </c>
      <c r="V2" s="19">
        <v>40335</v>
      </c>
      <c r="W2" s="20">
        <v>40327</v>
      </c>
      <c r="X2" s="20">
        <v>40313</v>
      </c>
      <c r="Y2" s="20">
        <v>40307</v>
      </c>
      <c r="Z2" s="20">
        <v>40300</v>
      </c>
      <c r="AA2" s="19">
        <v>40292</v>
      </c>
      <c r="AB2" s="19">
        <v>40271</v>
      </c>
      <c r="AC2" s="19">
        <v>40265</v>
      </c>
      <c r="AD2" s="19"/>
      <c r="AF2" s="19"/>
    </row>
    <row r="3" spans="2:39" ht="12.75">
      <c r="B3" s="3" t="s">
        <v>27</v>
      </c>
      <c r="C3" s="3" t="s">
        <v>29</v>
      </c>
      <c r="D3" s="3" t="s">
        <v>38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4" t="s">
        <v>28</v>
      </c>
      <c r="K3" s="5" t="s">
        <v>36</v>
      </c>
      <c r="M3" s="14" t="s">
        <v>85</v>
      </c>
      <c r="N3" s="14" t="s">
        <v>44</v>
      </c>
      <c r="O3" s="14" t="s">
        <v>44</v>
      </c>
      <c r="P3" s="14" t="s">
        <v>61</v>
      </c>
      <c r="Q3" s="14" t="s">
        <v>73</v>
      </c>
      <c r="R3" s="14" t="s">
        <v>44</v>
      </c>
      <c r="S3" s="14" t="s">
        <v>61</v>
      </c>
      <c r="T3" s="14" t="s">
        <v>61</v>
      </c>
      <c r="U3" s="14" t="s">
        <v>44</v>
      </c>
      <c r="V3" s="14" t="s">
        <v>61</v>
      </c>
      <c r="W3" s="14" t="s">
        <v>44</v>
      </c>
      <c r="X3" s="14" t="s">
        <v>44</v>
      </c>
      <c r="Y3" s="14" t="s">
        <v>61</v>
      </c>
      <c r="Z3" s="14" t="s">
        <v>61</v>
      </c>
      <c r="AA3" s="14" t="s">
        <v>44</v>
      </c>
      <c r="AB3" s="14" t="s">
        <v>64</v>
      </c>
      <c r="AC3" s="14" t="s">
        <v>62</v>
      </c>
      <c r="AD3" s="14"/>
      <c r="AE3" s="14"/>
      <c r="AF3" s="14"/>
      <c r="AG3" s="14"/>
      <c r="AH3" s="13"/>
      <c r="AI3" s="14"/>
      <c r="AJ3" s="13"/>
      <c r="AK3" s="7"/>
      <c r="AL3" s="7"/>
      <c r="AM3" s="7"/>
    </row>
    <row r="4" spans="1:39" s="21" customFormat="1" ht="12.75">
      <c r="A4" s="3">
        <v>1</v>
      </c>
      <c r="B4" s="21" t="s">
        <v>9</v>
      </c>
      <c r="C4" s="21" t="s">
        <v>46</v>
      </c>
      <c r="D4" s="21" t="s">
        <v>39</v>
      </c>
      <c r="E4" s="21">
        <v>117</v>
      </c>
      <c r="F4" s="21">
        <v>116</v>
      </c>
      <c r="G4" s="21">
        <v>115</v>
      </c>
      <c r="H4" s="21">
        <v>114</v>
      </c>
      <c r="I4" s="21">
        <v>113</v>
      </c>
      <c r="J4" s="24">
        <f aca="true" t="shared" si="0" ref="J4:J52">SUM(E4:I4)</f>
        <v>575</v>
      </c>
      <c r="K4" s="5">
        <f aca="true" t="shared" si="1" ref="K4:K38">AVERAGE(L4:AM4)</f>
        <v>110.15384615384616</v>
      </c>
      <c r="L4" s="22"/>
      <c r="M4" s="14"/>
      <c r="N4" s="14">
        <v>109</v>
      </c>
      <c r="O4" s="14">
        <v>116</v>
      </c>
      <c r="P4" s="14">
        <v>117</v>
      </c>
      <c r="Q4" s="14">
        <v>108</v>
      </c>
      <c r="R4" s="14">
        <v>106</v>
      </c>
      <c r="S4" s="14"/>
      <c r="T4" s="14">
        <v>113</v>
      </c>
      <c r="U4" s="14">
        <v>110</v>
      </c>
      <c r="V4" s="14">
        <v>115</v>
      </c>
      <c r="W4" s="14">
        <v>114</v>
      </c>
      <c r="X4" s="14">
        <v>106</v>
      </c>
      <c r="Y4" s="14">
        <v>106</v>
      </c>
      <c r="Z4" s="14">
        <v>108</v>
      </c>
      <c r="AA4" s="14">
        <v>104</v>
      </c>
      <c r="AB4" s="14"/>
      <c r="AC4" s="14"/>
      <c r="AD4" s="14"/>
      <c r="AE4" s="23"/>
      <c r="AF4" s="14"/>
      <c r="AG4" s="14"/>
      <c r="AH4" s="14"/>
      <c r="AI4" s="22"/>
      <c r="AJ4" s="14"/>
      <c r="AK4" s="14"/>
      <c r="AL4" s="14"/>
      <c r="AM4" s="14"/>
    </row>
    <row r="5" spans="1:39" ht="12.75">
      <c r="A5" s="3">
        <v>2</v>
      </c>
      <c r="B5" s="3" t="s">
        <v>6</v>
      </c>
      <c r="C5" s="3" t="s">
        <v>46</v>
      </c>
      <c r="D5" s="3" t="s">
        <v>40</v>
      </c>
      <c r="E5" s="3">
        <v>119</v>
      </c>
      <c r="F5" s="3">
        <v>116</v>
      </c>
      <c r="G5" s="3">
        <v>114</v>
      </c>
      <c r="H5" s="3">
        <v>113</v>
      </c>
      <c r="I5" s="3">
        <v>111</v>
      </c>
      <c r="J5" s="4">
        <f t="shared" si="0"/>
        <v>573</v>
      </c>
      <c r="K5" s="5">
        <f t="shared" si="1"/>
        <v>113.125</v>
      </c>
      <c r="M5" s="13">
        <v>119</v>
      </c>
      <c r="N5" s="13">
        <v>113</v>
      </c>
      <c r="O5" s="13"/>
      <c r="P5" s="13"/>
      <c r="Q5" s="13">
        <v>116</v>
      </c>
      <c r="R5" s="13">
        <v>114</v>
      </c>
      <c r="S5" s="13"/>
      <c r="T5" s="13"/>
      <c r="U5" s="14">
        <v>111</v>
      </c>
      <c r="V5" s="14"/>
      <c r="W5" s="13">
        <v>110</v>
      </c>
      <c r="X5" s="13"/>
      <c r="Y5" s="13"/>
      <c r="Z5" s="13">
        <v>111</v>
      </c>
      <c r="AA5" s="13">
        <v>111</v>
      </c>
      <c r="AB5" s="13"/>
      <c r="AC5" s="13"/>
      <c r="AD5" s="13"/>
      <c r="AF5" s="14"/>
      <c r="AG5" s="13"/>
      <c r="AH5" s="13"/>
      <c r="AJ5" s="13"/>
      <c r="AK5" s="13"/>
      <c r="AL5" s="13"/>
      <c r="AM5" s="13"/>
    </row>
    <row r="6" spans="1:39" s="21" customFormat="1" ht="12.75">
      <c r="A6" s="3">
        <v>3</v>
      </c>
      <c r="B6" s="21" t="s">
        <v>14</v>
      </c>
      <c r="C6" s="21" t="s">
        <v>54</v>
      </c>
      <c r="D6" s="21" t="s">
        <v>39</v>
      </c>
      <c r="E6" s="21">
        <v>120</v>
      </c>
      <c r="F6" s="21">
        <v>115</v>
      </c>
      <c r="G6" s="21">
        <v>114</v>
      </c>
      <c r="H6" s="21">
        <v>111</v>
      </c>
      <c r="I6" s="21">
        <v>110</v>
      </c>
      <c r="J6" s="24">
        <f t="shared" si="0"/>
        <v>570</v>
      </c>
      <c r="K6" s="5">
        <f t="shared" si="1"/>
        <v>110.125</v>
      </c>
      <c r="L6" s="22"/>
      <c r="M6" s="14"/>
      <c r="N6" s="14">
        <v>120</v>
      </c>
      <c r="O6" s="14"/>
      <c r="P6" s="14"/>
      <c r="Q6" s="14">
        <v>114</v>
      </c>
      <c r="R6" s="14">
        <v>106</v>
      </c>
      <c r="S6" s="14"/>
      <c r="T6" s="14"/>
      <c r="U6" s="14"/>
      <c r="V6" s="14"/>
      <c r="W6" s="14">
        <v>110</v>
      </c>
      <c r="X6" s="14">
        <v>111</v>
      </c>
      <c r="Y6" s="14">
        <v>100</v>
      </c>
      <c r="Z6" s="14"/>
      <c r="AA6" s="14">
        <v>115</v>
      </c>
      <c r="AB6" s="14"/>
      <c r="AC6" s="14">
        <v>105</v>
      </c>
      <c r="AD6" s="14"/>
      <c r="AE6" s="23"/>
      <c r="AF6" s="14"/>
      <c r="AG6" s="14"/>
      <c r="AH6" s="14"/>
      <c r="AI6" s="14"/>
      <c r="AJ6" s="14"/>
      <c r="AK6" s="14"/>
      <c r="AL6" s="14"/>
      <c r="AM6" s="14"/>
    </row>
    <row r="7" spans="1:39" ht="12.75">
      <c r="A7" s="3">
        <v>4</v>
      </c>
      <c r="B7" s="3" t="s">
        <v>2</v>
      </c>
      <c r="C7" s="3" t="s">
        <v>52</v>
      </c>
      <c r="D7" s="3" t="s">
        <v>39</v>
      </c>
      <c r="E7" s="3">
        <v>116</v>
      </c>
      <c r="F7" s="3">
        <v>114</v>
      </c>
      <c r="G7" s="3">
        <v>112</v>
      </c>
      <c r="H7" s="3">
        <v>109</v>
      </c>
      <c r="I7" s="3">
        <v>107</v>
      </c>
      <c r="J7" s="4">
        <f t="shared" si="0"/>
        <v>558</v>
      </c>
      <c r="K7" s="5">
        <f t="shared" si="1"/>
        <v>109.57142857142857</v>
      </c>
      <c r="M7" s="14"/>
      <c r="N7" s="14">
        <v>109</v>
      </c>
      <c r="O7" s="13"/>
      <c r="P7" s="13"/>
      <c r="Q7" s="13"/>
      <c r="R7" s="14">
        <v>107</v>
      </c>
      <c r="S7" s="14"/>
      <c r="T7" s="14"/>
      <c r="U7" s="14">
        <v>106</v>
      </c>
      <c r="V7" s="14"/>
      <c r="W7" s="13">
        <v>112</v>
      </c>
      <c r="X7" s="13">
        <v>114</v>
      </c>
      <c r="Y7" s="13"/>
      <c r="Z7" s="13">
        <v>103</v>
      </c>
      <c r="AA7" s="13">
        <v>116</v>
      </c>
      <c r="AB7" s="13"/>
      <c r="AC7" s="13"/>
      <c r="AD7" s="13"/>
      <c r="AF7" s="13"/>
      <c r="AG7" s="14"/>
      <c r="AH7" s="13"/>
      <c r="AJ7" s="13"/>
      <c r="AK7" s="13"/>
      <c r="AL7" s="13"/>
      <c r="AM7" s="13"/>
    </row>
    <row r="8" spans="1:39" ht="12.75">
      <c r="A8" s="3">
        <v>5</v>
      </c>
      <c r="B8" s="3" t="s">
        <v>45</v>
      </c>
      <c r="C8" s="3" t="s">
        <v>46</v>
      </c>
      <c r="D8" s="3" t="s">
        <v>40</v>
      </c>
      <c r="E8" s="3">
        <v>114</v>
      </c>
      <c r="F8" s="3">
        <v>113</v>
      </c>
      <c r="G8" s="3">
        <v>111</v>
      </c>
      <c r="H8" s="3">
        <v>111</v>
      </c>
      <c r="I8" s="3">
        <v>109</v>
      </c>
      <c r="J8" s="4">
        <f t="shared" si="0"/>
        <v>558</v>
      </c>
      <c r="K8" s="5">
        <f t="shared" si="1"/>
        <v>105.21428571428571</v>
      </c>
      <c r="M8" s="13">
        <v>107</v>
      </c>
      <c r="N8" s="13">
        <v>108</v>
      </c>
      <c r="O8" s="13">
        <v>109</v>
      </c>
      <c r="P8" s="13">
        <v>99</v>
      </c>
      <c r="Q8" s="13">
        <v>99</v>
      </c>
      <c r="R8" s="13">
        <v>104</v>
      </c>
      <c r="S8" s="13"/>
      <c r="T8" s="13">
        <v>97</v>
      </c>
      <c r="U8" s="13">
        <v>111</v>
      </c>
      <c r="V8" s="13"/>
      <c r="W8" s="13">
        <v>101</v>
      </c>
      <c r="X8" s="13">
        <v>103</v>
      </c>
      <c r="Y8" s="13">
        <v>114</v>
      </c>
      <c r="Z8" s="13">
        <v>113</v>
      </c>
      <c r="AA8" s="13">
        <v>111</v>
      </c>
      <c r="AB8" s="13">
        <v>97</v>
      </c>
      <c r="AC8" s="13"/>
      <c r="AD8" s="13"/>
      <c r="AF8" s="13"/>
      <c r="AG8" s="13"/>
      <c r="AH8" s="13"/>
      <c r="AJ8" s="13"/>
      <c r="AK8" s="13"/>
      <c r="AL8" s="13"/>
      <c r="AM8" s="13"/>
    </row>
    <row r="9" spans="1:39" s="21" customFormat="1" ht="12.75">
      <c r="A9" s="3">
        <v>6</v>
      </c>
      <c r="B9" s="21" t="s">
        <v>3</v>
      </c>
      <c r="C9" s="21" t="s">
        <v>54</v>
      </c>
      <c r="D9" s="21" t="s">
        <v>39</v>
      </c>
      <c r="E9" s="21">
        <v>114</v>
      </c>
      <c r="F9" s="21">
        <v>113</v>
      </c>
      <c r="G9" s="21">
        <v>111</v>
      </c>
      <c r="H9" s="21">
        <v>107</v>
      </c>
      <c r="I9" s="21">
        <v>105</v>
      </c>
      <c r="J9" s="24">
        <f>SUM(E9:I9)</f>
        <v>550</v>
      </c>
      <c r="K9" s="5">
        <f t="shared" si="1"/>
        <v>108.33333333333333</v>
      </c>
      <c r="L9" s="22"/>
      <c r="M9" s="14"/>
      <c r="N9" s="14">
        <v>113</v>
      </c>
      <c r="O9" s="14"/>
      <c r="P9" s="14">
        <v>100</v>
      </c>
      <c r="Q9" s="14"/>
      <c r="R9" s="14"/>
      <c r="S9" s="14"/>
      <c r="T9" s="14"/>
      <c r="U9" s="14"/>
      <c r="V9" s="14">
        <v>105</v>
      </c>
      <c r="W9" s="15"/>
      <c r="X9" s="15"/>
      <c r="Y9" s="15">
        <v>114</v>
      </c>
      <c r="Z9" s="15">
        <v>111</v>
      </c>
      <c r="AA9" s="15">
        <v>107</v>
      </c>
      <c r="AB9" s="15"/>
      <c r="AC9" s="14"/>
      <c r="AD9" s="14"/>
      <c r="AE9" s="23"/>
      <c r="AF9" s="14"/>
      <c r="AG9" s="14"/>
      <c r="AH9" s="14"/>
      <c r="AI9" s="22"/>
      <c r="AJ9" s="23"/>
      <c r="AK9" s="14"/>
      <c r="AL9" s="14"/>
      <c r="AM9" s="14"/>
    </row>
    <row r="10" spans="1:39" ht="12.75">
      <c r="A10" s="3">
        <v>7</v>
      </c>
      <c r="B10" s="3" t="s">
        <v>8</v>
      </c>
      <c r="C10" s="3" t="s">
        <v>46</v>
      </c>
      <c r="D10" s="21" t="s">
        <v>39</v>
      </c>
      <c r="E10" s="3">
        <v>111</v>
      </c>
      <c r="F10" s="3">
        <v>110</v>
      </c>
      <c r="G10" s="3">
        <v>110</v>
      </c>
      <c r="H10" s="3">
        <v>108</v>
      </c>
      <c r="I10" s="3">
        <v>108</v>
      </c>
      <c r="J10" s="4">
        <f t="shared" si="0"/>
        <v>547</v>
      </c>
      <c r="K10" s="5">
        <f t="shared" si="1"/>
        <v>107.22222222222223</v>
      </c>
      <c r="M10" s="13">
        <v>108</v>
      </c>
      <c r="N10" s="13">
        <v>107</v>
      </c>
      <c r="O10" s="14">
        <v>110</v>
      </c>
      <c r="P10" s="14"/>
      <c r="Q10" s="14">
        <v>105</v>
      </c>
      <c r="R10" s="14">
        <v>103</v>
      </c>
      <c r="S10" s="14"/>
      <c r="T10" s="14"/>
      <c r="U10" s="14">
        <v>111</v>
      </c>
      <c r="V10" s="14"/>
      <c r="W10" s="13">
        <v>110</v>
      </c>
      <c r="X10" s="13">
        <v>108</v>
      </c>
      <c r="Y10" s="13"/>
      <c r="Z10" s="13"/>
      <c r="AA10" s="13">
        <v>103</v>
      </c>
      <c r="AB10" s="13"/>
      <c r="AC10" s="13"/>
      <c r="AD10" s="13"/>
      <c r="AF10" s="13"/>
      <c r="AG10" s="13"/>
      <c r="AH10" s="13"/>
      <c r="AI10" s="14"/>
      <c r="AJ10" s="13"/>
      <c r="AK10" s="13"/>
      <c r="AL10" s="14"/>
      <c r="AM10" s="13"/>
    </row>
    <row r="11" spans="1:39" ht="12.75">
      <c r="A11" s="3">
        <v>8</v>
      </c>
      <c r="B11" s="3" t="s">
        <v>24</v>
      </c>
      <c r="C11" s="3" t="s">
        <v>46</v>
      </c>
      <c r="D11" s="3" t="s">
        <v>40</v>
      </c>
      <c r="E11" s="3">
        <v>112</v>
      </c>
      <c r="F11" s="3">
        <v>111</v>
      </c>
      <c r="G11" s="3">
        <v>109</v>
      </c>
      <c r="H11" s="3">
        <v>108</v>
      </c>
      <c r="I11" s="3">
        <v>106</v>
      </c>
      <c r="J11" s="4">
        <f t="shared" si="0"/>
        <v>546</v>
      </c>
      <c r="K11" s="5">
        <f t="shared" si="1"/>
        <v>103</v>
      </c>
      <c r="M11" s="13">
        <v>98</v>
      </c>
      <c r="N11" s="13">
        <v>106</v>
      </c>
      <c r="O11" s="13">
        <v>108</v>
      </c>
      <c r="P11" s="13">
        <v>101</v>
      </c>
      <c r="Q11" s="13">
        <v>94</v>
      </c>
      <c r="R11" s="13">
        <v>102</v>
      </c>
      <c r="S11" s="13">
        <v>112</v>
      </c>
      <c r="T11" s="13">
        <v>102</v>
      </c>
      <c r="U11" s="13">
        <v>97</v>
      </c>
      <c r="V11" s="13">
        <v>96</v>
      </c>
      <c r="W11" s="13">
        <v>103</v>
      </c>
      <c r="X11" s="13">
        <v>106</v>
      </c>
      <c r="Y11" s="13">
        <v>109</v>
      </c>
      <c r="Z11" s="13">
        <v>100</v>
      </c>
      <c r="AA11" s="13">
        <v>111</v>
      </c>
      <c r="AB11" s="13"/>
      <c r="AC11" s="13"/>
      <c r="AD11" s="13"/>
      <c r="AE11" s="14"/>
      <c r="AF11" s="13"/>
      <c r="AG11" s="13"/>
      <c r="AH11" s="13"/>
      <c r="AI11" s="14"/>
      <c r="AJ11" s="13"/>
      <c r="AK11" s="13"/>
      <c r="AL11" s="14"/>
      <c r="AM11" s="13"/>
    </row>
    <row r="12" spans="1:39" s="21" customFormat="1" ht="12.75">
      <c r="A12" s="3">
        <v>9</v>
      </c>
      <c r="B12" s="21" t="s">
        <v>12</v>
      </c>
      <c r="C12" s="21" t="s">
        <v>54</v>
      </c>
      <c r="D12" s="21" t="s">
        <v>39</v>
      </c>
      <c r="E12" s="21">
        <v>117</v>
      </c>
      <c r="F12" s="21">
        <v>108</v>
      </c>
      <c r="G12" s="21">
        <v>107</v>
      </c>
      <c r="H12" s="21">
        <v>105</v>
      </c>
      <c r="I12" s="21">
        <v>105</v>
      </c>
      <c r="J12" s="24">
        <f t="shared" si="0"/>
        <v>542</v>
      </c>
      <c r="K12" s="5">
        <f t="shared" si="1"/>
        <v>104.0909090909091</v>
      </c>
      <c r="L12" s="22"/>
      <c r="M12" s="14">
        <v>107</v>
      </c>
      <c r="N12" s="14">
        <v>117</v>
      </c>
      <c r="O12" s="14"/>
      <c r="P12" s="14">
        <v>102</v>
      </c>
      <c r="Q12" s="14">
        <v>102</v>
      </c>
      <c r="R12" s="14">
        <v>104</v>
      </c>
      <c r="S12" s="14">
        <v>98</v>
      </c>
      <c r="T12" s="14">
        <v>105</v>
      </c>
      <c r="U12" s="14"/>
      <c r="V12" s="14"/>
      <c r="W12" s="14"/>
      <c r="X12" s="14">
        <v>105</v>
      </c>
      <c r="Y12" s="14">
        <v>102</v>
      </c>
      <c r="Z12" s="14">
        <v>95</v>
      </c>
      <c r="AA12" s="14">
        <v>108</v>
      </c>
      <c r="AB12" s="14"/>
      <c r="AC12" s="14"/>
      <c r="AD12" s="14"/>
      <c r="AE12" s="23"/>
      <c r="AF12" s="14"/>
      <c r="AG12" s="14"/>
      <c r="AH12" s="14"/>
      <c r="AI12" s="22"/>
      <c r="AJ12" s="14"/>
      <c r="AK12" s="14"/>
      <c r="AL12" s="14"/>
      <c r="AM12" s="14"/>
    </row>
    <row r="13" spans="1:39" ht="12.75">
      <c r="A13" s="3">
        <v>10</v>
      </c>
      <c r="B13" s="3" t="s">
        <v>11</v>
      </c>
      <c r="C13" s="3" t="s">
        <v>49</v>
      </c>
      <c r="D13" s="3" t="s">
        <v>40</v>
      </c>
      <c r="E13" s="3">
        <v>112</v>
      </c>
      <c r="F13" s="3">
        <v>109</v>
      </c>
      <c r="G13" s="3">
        <v>107</v>
      </c>
      <c r="H13" s="3">
        <v>107</v>
      </c>
      <c r="I13" s="3">
        <v>107</v>
      </c>
      <c r="J13" s="4">
        <f t="shared" si="0"/>
        <v>542</v>
      </c>
      <c r="K13" s="5">
        <f t="shared" si="1"/>
        <v>102.42857142857143</v>
      </c>
      <c r="M13" s="13">
        <v>105</v>
      </c>
      <c r="N13" s="13">
        <v>107</v>
      </c>
      <c r="O13" s="14">
        <v>109</v>
      </c>
      <c r="P13" s="14">
        <v>103</v>
      </c>
      <c r="Q13" s="14">
        <v>85</v>
      </c>
      <c r="R13" s="14">
        <v>101</v>
      </c>
      <c r="S13" s="14">
        <v>107</v>
      </c>
      <c r="T13" s="14">
        <v>101</v>
      </c>
      <c r="U13" s="14">
        <v>97</v>
      </c>
      <c r="V13" s="14">
        <v>102</v>
      </c>
      <c r="W13" s="15">
        <v>101</v>
      </c>
      <c r="X13" s="15">
        <v>97</v>
      </c>
      <c r="Y13" s="15">
        <v>112</v>
      </c>
      <c r="Z13" s="15"/>
      <c r="AA13" s="13">
        <v>107</v>
      </c>
      <c r="AB13" s="13"/>
      <c r="AC13" s="13"/>
      <c r="AD13" s="13"/>
      <c r="AF13" s="13"/>
      <c r="AG13" s="13"/>
      <c r="AH13" s="13"/>
      <c r="AI13" s="14"/>
      <c r="AJ13" s="13"/>
      <c r="AK13" s="13"/>
      <c r="AL13" s="13"/>
      <c r="AM13" s="13"/>
    </row>
    <row r="14" spans="1:39" ht="12.75">
      <c r="A14" s="3">
        <v>11</v>
      </c>
      <c r="B14" s="3" t="s">
        <v>65</v>
      </c>
      <c r="C14" s="3" t="s">
        <v>49</v>
      </c>
      <c r="D14" s="3" t="s">
        <v>41</v>
      </c>
      <c r="E14" s="3">
        <v>113</v>
      </c>
      <c r="F14" s="3">
        <v>108</v>
      </c>
      <c r="G14" s="3">
        <v>107</v>
      </c>
      <c r="H14" s="3">
        <v>107</v>
      </c>
      <c r="I14" s="3">
        <v>106</v>
      </c>
      <c r="J14" s="4">
        <f t="shared" si="0"/>
        <v>541</v>
      </c>
      <c r="K14" s="5">
        <f t="shared" si="1"/>
        <v>103.625</v>
      </c>
      <c r="M14" s="13"/>
      <c r="N14" s="13">
        <v>104</v>
      </c>
      <c r="O14" s="13"/>
      <c r="P14" s="13"/>
      <c r="Q14" s="13"/>
      <c r="R14" s="13">
        <v>106</v>
      </c>
      <c r="S14" s="13">
        <v>113</v>
      </c>
      <c r="T14" s="13">
        <v>92</v>
      </c>
      <c r="U14" s="13">
        <v>108</v>
      </c>
      <c r="V14" s="13">
        <v>107</v>
      </c>
      <c r="W14" s="13">
        <v>107</v>
      </c>
      <c r="X14" s="13"/>
      <c r="Y14" s="13"/>
      <c r="Z14" s="13"/>
      <c r="AA14" s="13">
        <v>92</v>
      </c>
      <c r="AB14" s="13"/>
      <c r="AC14" s="13"/>
      <c r="AD14" s="13"/>
      <c r="AF14" s="13"/>
      <c r="AG14" s="13"/>
      <c r="AH14" s="13"/>
      <c r="AJ14" s="13"/>
      <c r="AK14" s="13"/>
      <c r="AL14" s="13"/>
      <c r="AM14" s="13"/>
    </row>
    <row r="15" spans="1:39" s="21" customFormat="1" ht="12.75">
      <c r="A15" s="3">
        <v>12</v>
      </c>
      <c r="B15" s="21" t="s">
        <v>4</v>
      </c>
      <c r="C15" s="21" t="s">
        <v>84</v>
      </c>
      <c r="D15" s="21" t="s">
        <v>39</v>
      </c>
      <c r="E15" s="21">
        <v>113</v>
      </c>
      <c r="F15" s="21">
        <v>105</v>
      </c>
      <c r="G15" s="21">
        <v>105</v>
      </c>
      <c r="H15" s="21">
        <v>105</v>
      </c>
      <c r="I15" s="21">
        <v>104</v>
      </c>
      <c r="J15" s="24">
        <f t="shared" si="0"/>
        <v>532</v>
      </c>
      <c r="K15" s="5">
        <f t="shared" si="1"/>
        <v>105.66666666666667</v>
      </c>
      <c r="L15" s="22"/>
      <c r="M15" s="14"/>
      <c r="N15" s="14">
        <v>105</v>
      </c>
      <c r="O15" s="14">
        <v>113</v>
      </c>
      <c r="P15" s="14">
        <v>102</v>
      </c>
      <c r="Q15" s="14">
        <v>104</v>
      </c>
      <c r="R15" s="14">
        <v>105</v>
      </c>
      <c r="S15" s="14"/>
      <c r="T15" s="14"/>
      <c r="U15" s="14"/>
      <c r="V15" s="14"/>
      <c r="W15" s="14"/>
      <c r="X15" s="14"/>
      <c r="Y15" s="14"/>
      <c r="Z15" s="14"/>
      <c r="AA15" s="14">
        <v>105</v>
      </c>
      <c r="AB15" s="14"/>
      <c r="AC15" s="14"/>
      <c r="AD15" s="14"/>
      <c r="AE15" s="14"/>
      <c r="AF15" s="14"/>
      <c r="AG15" s="14"/>
      <c r="AH15" s="14"/>
      <c r="AI15" s="22"/>
      <c r="AJ15" s="23"/>
      <c r="AK15" s="14"/>
      <c r="AL15" s="14"/>
      <c r="AM15" s="14"/>
    </row>
    <row r="16" spans="1:39" ht="12.75">
      <c r="A16" s="3">
        <v>13</v>
      </c>
      <c r="B16" s="3" t="s">
        <v>5</v>
      </c>
      <c r="C16" s="3" t="s">
        <v>49</v>
      </c>
      <c r="D16" s="3" t="s">
        <v>40</v>
      </c>
      <c r="E16" s="3">
        <v>108</v>
      </c>
      <c r="F16" s="3">
        <v>108</v>
      </c>
      <c r="G16" s="3">
        <v>107</v>
      </c>
      <c r="H16" s="3">
        <v>104</v>
      </c>
      <c r="I16" s="3">
        <v>103</v>
      </c>
      <c r="J16" s="4">
        <f t="shared" si="0"/>
        <v>530</v>
      </c>
      <c r="K16" s="5">
        <f t="shared" si="1"/>
        <v>100.15384615384616</v>
      </c>
      <c r="M16" s="14"/>
      <c r="N16" s="14">
        <v>107</v>
      </c>
      <c r="O16" s="14">
        <v>108</v>
      </c>
      <c r="P16" s="14">
        <v>99</v>
      </c>
      <c r="Q16" s="14">
        <v>97</v>
      </c>
      <c r="R16" s="14">
        <v>94</v>
      </c>
      <c r="S16" s="14"/>
      <c r="T16" s="14">
        <v>99</v>
      </c>
      <c r="U16" s="14">
        <v>88</v>
      </c>
      <c r="V16" s="14">
        <v>95</v>
      </c>
      <c r="W16" s="14">
        <v>108</v>
      </c>
      <c r="X16" s="14">
        <v>99</v>
      </c>
      <c r="Y16" s="14">
        <v>104</v>
      </c>
      <c r="Z16" s="14">
        <v>103</v>
      </c>
      <c r="AA16" s="13">
        <v>101</v>
      </c>
      <c r="AB16" s="13"/>
      <c r="AC16" s="13"/>
      <c r="AD16" s="13"/>
      <c r="AF16" s="14"/>
      <c r="AG16" s="14"/>
      <c r="AH16" s="13"/>
      <c r="AJ16" s="13"/>
      <c r="AK16" s="13"/>
      <c r="AL16" s="14"/>
      <c r="AM16" s="13"/>
    </row>
    <row r="17" spans="1:39" ht="12.75">
      <c r="A17" s="3">
        <v>14</v>
      </c>
      <c r="B17" s="3" t="s">
        <v>18</v>
      </c>
      <c r="C17" s="3" t="s">
        <v>54</v>
      </c>
      <c r="D17" s="3" t="s">
        <v>41</v>
      </c>
      <c r="E17" s="3">
        <v>96</v>
      </c>
      <c r="F17" s="3">
        <v>95</v>
      </c>
      <c r="G17" s="3">
        <v>93</v>
      </c>
      <c r="H17" s="3">
        <v>93</v>
      </c>
      <c r="I17" s="3">
        <v>89</v>
      </c>
      <c r="J17" s="4">
        <f t="shared" si="0"/>
        <v>466</v>
      </c>
      <c r="K17" s="5">
        <f t="shared" si="1"/>
        <v>93.2</v>
      </c>
      <c r="M17" s="13"/>
      <c r="N17" s="13"/>
      <c r="O17" s="13"/>
      <c r="P17" s="13"/>
      <c r="Q17" s="13">
        <v>93</v>
      </c>
      <c r="R17" s="13">
        <v>93</v>
      </c>
      <c r="S17" s="13">
        <v>95</v>
      </c>
      <c r="T17" s="13"/>
      <c r="U17" s="13"/>
      <c r="V17" s="13"/>
      <c r="W17" s="13">
        <v>96</v>
      </c>
      <c r="X17" s="13"/>
      <c r="Y17" s="13"/>
      <c r="Z17" s="13">
        <v>89</v>
      </c>
      <c r="AA17" s="13"/>
      <c r="AB17" s="13"/>
      <c r="AC17" s="13"/>
      <c r="AD17" s="13"/>
      <c r="AF17" s="13"/>
      <c r="AG17" s="13"/>
      <c r="AH17" s="13"/>
      <c r="AJ17" s="13"/>
      <c r="AK17" s="13"/>
      <c r="AL17" s="14"/>
      <c r="AM17" s="13"/>
    </row>
    <row r="18" spans="1:39" ht="12.75">
      <c r="A18" s="3">
        <v>15</v>
      </c>
      <c r="B18" s="3" t="s">
        <v>17</v>
      </c>
      <c r="C18" s="3" t="s">
        <v>54</v>
      </c>
      <c r="D18" s="3" t="s">
        <v>41</v>
      </c>
      <c r="E18" s="3">
        <v>91</v>
      </c>
      <c r="F18" s="3">
        <v>91</v>
      </c>
      <c r="G18" s="3">
        <v>90</v>
      </c>
      <c r="H18" s="3">
        <v>85</v>
      </c>
      <c r="I18" s="3">
        <v>83</v>
      </c>
      <c r="J18" s="4">
        <f t="shared" si="0"/>
        <v>440</v>
      </c>
      <c r="K18" s="5">
        <f t="shared" si="1"/>
        <v>86.83333333333333</v>
      </c>
      <c r="M18" s="13"/>
      <c r="N18" s="13"/>
      <c r="O18" s="13"/>
      <c r="P18" s="13"/>
      <c r="Q18" s="13"/>
      <c r="R18" s="13">
        <v>81</v>
      </c>
      <c r="S18" s="13"/>
      <c r="T18" s="13">
        <v>90</v>
      </c>
      <c r="U18" s="13"/>
      <c r="V18" s="13">
        <v>91</v>
      </c>
      <c r="W18" s="13">
        <v>85</v>
      </c>
      <c r="X18" s="13"/>
      <c r="Y18" s="13">
        <v>91</v>
      </c>
      <c r="Z18" s="13">
        <v>83</v>
      </c>
      <c r="AA18" s="13"/>
      <c r="AB18" s="13"/>
      <c r="AC18" s="13"/>
      <c r="AD18" s="13"/>
      <c r="AF18" s="13"/>
      <c r="AG18" s="13"/>
      <c r="AH18" s="13"/>
      <c r="AJ18" s="13"/>
      <c r="AK18" s="13"/>
      <c r="AL18" s="13"/>
      <c r="AM18" s="13"/>
    </row>
    <row r="19" spans="1:39" ht="12.75">
      <c r="A19" s="3">
        <v>16</v>
      </c>
      <c r="B19" s="3" t="s">
        <v>20</v>
      </c>
      <c r="C19" s="3" t="s">
        <v>54</v>
      </c>
      <c r="D19" s="3" t="s">
        <v>41</v>
      </c>
      <c r="E19" s="3">
        <v>90</v>
      </c>
      <c r="F19" s="3">
        <v>88</v>
      </c>
      <c r="G19" s="3">
        <v>88</v>
      </c>
      <c r="H19" s="3">
        <v>86</v>
      </c>
      <c r="I19" s="3">
        <v>86</v>
      </c>
      <c r="J19" s="4">
        <f t="shared" si="0"/>
        <v>438</v>
      </c>
      <c r="K19" s="5">
        <f t="shared" si="1"/>
        <v>83.22222222222223</v>
      </c>
      <c r="M19" s="13"/>
      <c r="N19" s="13">
        <v>86</v>
      </c>
      <c r="O19" s="13">
        <v>86</v>
      </c>
      <c r="P19" s="13">
        <v>90</v>
      </c>
      <c r="Q19" s="13"/>
      <c r="R19" s="13"/>
      <c r="S19" s="13">
        <v>81</v>
      </c>
      <c r="T19" s="13">
        <v>85</v>
      </c>
      <c r="U19" s="13">
        <v>75</v>
      </c>
      <c r="V19" s="13">
        <v>88</v>
      </c>
      <c r="W19" s="13"/>
      <c r="X19" s="13"/>
      <c r="Y19" s="13">
        <v>88</v>
      </c>
      <c r="Z19" s="13">
        <v>70</v>
      </c>
      <c r="AA19" s="13"/>
      <c r="AB19" s="13"/>
      <c r="AC19" s="14"/>
      <c r="AD19" s="14"/>
      <c r="AF19" s="13"/>
      <c r="AG19" s="13"/>
      <c r="AH19" s="13"/>
      <c r="AJ19" s="13"/>
      <c r="AK19" s="13"/>
      <c r="AL19" s="13"/>
      <c r="AM19" s="13"/>
    </row>
    <row r="20" spans="1:39" ht="12.75">
      <c r="A20" s="3">
        <v>17</v>
      </c>
      <c r="B20" s="3" t="s">
        <v>47</v>
      </c>
      <c r="C20" s="3" t="s">
        <v>54</v>
      </c>
      <c r="D20" s="3" t="s">
        <v>41</v>
      </c>
      <c r="E20" s="3">
        <v>94</v>
      </c>
      <c r="F20" s="3">
        <v>82</v>
      </c>
      <c r="G20" s="3">
        <v>80</v>
      </c>
      <c r="H20" s="3">
        <v>79</v>
      </c>
      <c r="I20" s="3">
        <v>65</v>
      </c>
      <c r="J20" s="4">
        <f t="shared" si="0"/>
        <v>400</v>
      </c>
      <c r="K20" s="5">
        <f t="shared" si="1"/>
        <v>76.5</v>
      </c>
      <c r="M20" s="13"/>
      <c r="N20" s="13">
        <v>94</v>
      </c>
      <c r="O20" s="13">
        <v>82</v>
      </c>
      <c r="P20" s="13">
        <v>80</v>
      </c>
      <c r="Q20" s="13"/>
      <c r="R20" s="13"/>
      <c r="S20" s="13">
        <v>79</v>
      </c>
      <c r="T20" s="13">
        <v>65</v>
      </c>
      <c r="U20" s="13"/>
      <c r="V20" s="13">
        <v>59</v>
      </c>
      <c r="W20" s="13"/>
      <c r="X20" s="13"/>
      <c r="Y20" s="13"/>
      <c r="Z20" s="13"/>
      <c r="AA20" s="13"/>
      <c r="AB20" s="13"/>
      <c r="AC20" s="13"/>
      <c r="AD20" s="13"/>
      <c r="AF20" s="13"/>
      <c r="AG20" s="13"/>
      <c r="AH20" s="13"/>
      <c r="AJ20" s="13"/>
      <c r="AK20" s="13"/>
      <c r="AL20" s="14"/>
      <c r="AM20" s="13"/>
    </row>
    <row r="21" spans="1:39" ht="12.75">
      <c r="A21" s="3">
        <v>18</v>
      </c>
      <c r="B21" s="3" t="s">
        <v>10</v>
      </c>
      <c r="C21" s="3" t="s">
        <v>49</v>
      </c>
      <c r="D21" s="3" t="s">
        <v>39</v>
      </c>
      <c r="E21" s="3">
        <v>104</v>
      </c>
      <c r="F21" s="3">
        <v>104</v>
      </c>
      <c r="G21" s="3">
        <v>102</v>
      </c>
      <c r="J21" s="4">
        <f t="shared" si="0"/>
        <v>310</v>
      </c>
      <c r="K21" s="5">
        <f t="shared" si="1"/>
        <v>103.33333333333333</v>
      </c>
      <c r="M21" s="13"/>
      <c r="N21" s="13">
        <v>102</v>
      </c>
      <c r="O21" s="13">
        <v>104</v>
      </c>
      <c r="P21" s="13"/>
      <c r="Q21" s="13"/>
      <c r="R21" s="13">
        <v>104</v>
      </c>
      <c r="S21" s="13"/>
      <c r="T21" s="13"/>
      <c r="U21" s="13"/>
      <c r="V21" s="13"/>
      <c r="W21" s="14"/>
      <c r="X21" s="14"/>
      <c r="Y21" s="14"/>
      <c r="Z21" s="14"/>
      <c r="AA21" s="13"/>
      <c r="AB21" s="13"/>
      <c r="AC21" s="13"/>
      <c r="AD21" s="13"/>
      <c r="AF21" s="13"/>
      <c r="AG21" s="13"/>
      <c r="AH21" s="13"/>
      <c r="AJ21" s="13"/>
      <c r="AK21" s="13"/>
      <c r="AL21" s="14"/>
      <c r="AM21" s="13"/>
    </row>
    <row r="22" spans="1:39" ht="12.75">
      <c r="A22" s="3">
        <v>19</v>
      </c>
      <c r="B22" s="3" t="s">
        <v>1</v>
      </c>
      <c r="C22" s="3" t="s">
        <v>58</v>
      </c>
      <c r="D22" s="3" t="s">
        <v>40</v>
      </c>
      <c r="E22" s="3">
        <v>107</v>
      </c>
      <c r="F22" s="3">
        <v>99</v>
      </c>
      <c r="G22" s="3">
        <v>94</v>
      </c>
      <c r="J22" s="4">
        <f t="shared" si="0"/>
        <v>300</v>
      </c>
      <c r="K22" s="5">
        <f t="shared" si="1"/>
        <v>100</v>
      </c>
      <c r="M22" s="13"/>
      <c r="N22" s="13">
        <v>107</v>
      </c>
      <c r="O22" s="13"/>
      <c r="P22" s="13"/>
      <c r="Q22" s="13"/>
      <c r="R22" s="13">
        <v>99</v>
      </c>
      <c r="S22" s="13"/>
      <c r="T22" s="13"/>
      <c r="U22" s="13"/>
      <c r="V22" s="13"/>
      <c r="W22" s="13">
        <v>94</v>
      </c>
      <c r="X22" s="13"/>
      <c r="Y22" s="13"/>
      <c r="Z22" s="13"/>
      <c r="AA22" s="13"/>
      <c r="AB22" s="13"/>
      <c r="AC22" s="13"/>
      <c r="AD22" s="13"/>
      <c r="AF22" s="13"/>
      <c r="AG22" s="13"/>
      <c r="AH22" s="13"/>
      <c r="AJ22" s="13"/>
      <c r="AK22" s="13"/>
      <c r="AL22" s="13"/>
      <c r="AM22" s="13"/>
    </row>
    <row r="23" spans="1:39" ht="12.75">
      <c r="A23" s="3">
        <v>20</v>
      </c>
      <c r="B23" s="3" t="s">
        <v>13</v>
      </c>
      <c r="C23" s="3" t="s">
        <v>54</v>
      </c>
      <c r="D23" s="3" t="s">
        <v>40</v>
      </c>
      <c r="E23" s="3">
        <v>106</v>
      </c>
      <c r="F23" s="3">
        <v>92</v>
      </c>
      <c r="G23" s="3">
        <v>86</v>
      </c>
      <c r="J23" s="4">
        <f t="shared" si="0"/>
        <v>284</v>
      </c>
      <c r="K23" s="5">
        <f t="shared" si="1"/>
        <v>94.66666666666667</v>
      </c>
      <c r="M23" s="13"/>
      <c r="N23" s="13">
        <v>106</v>
      </c>
      <c r="O23" s="13"/>
      <c r="P23" s="13">
        <v>86</v>
      </c>
      <c r="Q23" s="13"/>
      <c r="R23" s="13"/>
      <c r="S23" s="13"/>
      <c r="T23" s="13">
        <v>92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13"/>
      <c r="AG23" s="13"/>
      <c r="AH23" s="13"/>
      <c r="AJ23" s="13"/>
      <c r="AK23" s="13"/>
      <c r="AL23" s="13"/>
      <c r="AM23" s="13"/>
    </row>
    <row r="24" spans="1:39" ht="12.75">
      <c r="A24" s="3">
        <v>21</v>
      </c>
      <c r="B24" s="3" t="s">
        <v>15</v>
      </c>
      <c r="C24" s="3" t="s">
        <v>54</v>
      </c>
      <c r="D24" s="3" t="s">
        <v>41</v>
      </c>
      <c r="E24" s="3">
        <v>100</v>
      </c>
      <c r="F24" s="3">
        <v>92</v>
      </c>
      <c r="G24" s="3">
        <v>92</v>
      </c>
      <c r="J24" s="4">
        <f t="shared" si="0"/>
        <v>284</v>
      </c>
      <c r="K24" s="5">
        <f t="shared" si="1"/>
        <v>94.66666666666667</v>
      </c>
      <c r="M24" s="13"/>
      <c r="N24" s="13"/>
      <c r="O24" s="13"/>
      <c r="P24" s="13"/>
      <c r="Q24" s="13">
        <v>92</v>
      </c>
      <c r="R24" s="13"/>
      <c r="S24" s="13"/>
      <c r="T24" s="13"/>
      <c r="U24" s="13"/>
      <c r="V24" s="13"/>
      <c r="W24" s="13"/>
      <c r="X24" s="13"/>
      <c r="Y24" s="13">
        <v>92</v>
      </c>
      <c r="Z24" s="13">
        <v>100</v>
      </c>
      <c r="AA24" s="13"/>
      <c r="AB24" s="13"/>
      <c r="AC24" s="13"/>
      <c r="AD24" s="13"/>
      <c r="AF24" s="13"/>
      <c r="AG24" s="13"/>
      <c r="AH24" s="13"/>
      <c r="AJ24" s="13"/>
      <c r="AK24" s="13"/>
      <c r="AL24" s="13"/>
      <c r="AM24" s="13"/>
    </row>
    <row r="25" spans="1:39" ht="12.75">
      <c r="A25" s="3">
        <v>22</v>
      </c>
      <c r="B25" s="3" t="s">
        <v>55</v>
      </c>
      <c r="C25" s="3" t="s">
        <v>46</v>
      </c>
      <c r="D25" s="3" t="s">
        <v>41</v>
      </c>
      <c r="E25" s="3">
        <v>96</v>
      </c>
      <c r="F25" s="3">
        <v>92</v>
      </c>
      <c r="G25" s="3">
        <v>85</v>
      </c>
      <c r="J25" s="4">
        <f>SUM(E25:I25)</f>
        <v>273</v>
      </c>
      <c r="K25" s="5">
        <f t="shared" si="1"/>
        <v>91</v>
      </c>
      <c r="M25" s="13"/>
      <c r="N25" s="13"/>
      <c r="O25" s="13"/>
      <c r="P25" s="13"/>
      <c r="Q25" s="13">
        <v>85</v>
      </c>
      <c r="R25" s="13"/>
      <c r="S25" s="13"/>
      <c r="T25" s="13"/>
      <c r="U25" s="13"/>
      <c r="V25" s="13"/>
      <c r="W25" s="13">
        <v>92</v>
      </c>
      <c r="X25" s="13">
        <v>96</v>
      </c>
      <c r="Y25" s="13"/>
      <c r="Z25" s="13"/>
      <c r="AA25" s="13"/>
      <c r="AB25" s="13"/>
      <c r="AC25" s="13"/>
      <c r="AD25" s="13"/>
      <c r="AF25" s="13"/>
      <c r="AG25" s="13"/>
      <c r="AH25" s="13"/>
      <c r="AJ25" s="13"/>
      <c r="AK25" s="13"/>
      <c r="AL25" s="13"/>
      <c r="AM25" s="13"/>
    </row>
    <row r="26" spans="1:39" ht="12.75">
      <c r="A26" s="3">
        <v>23</v>
      </c>
      <c r="B26" s="3" t="s">
        <v>71</v>
      </c>
      <c r="C26" s="3" t="s">
        <v>72</v>
      </c>
      <c r="D26" s="3" t="s">
        <v>41</v>
      </c>
      <c r="E26" s="3">
        <v>95</v>
      </c>
      <c r="F26" s="3">
        <v>88</v>
      </c>
      <c r="G26" s="3">
        <v>87</v>
      </c>
      <c r="J26" s="4">
        <f>SUM(E26:I26)</f>
        <v>270</v>
      </c>
      <c r="K26" s="5">
        <f t="shared" si="1"/>
        <v>90</v>
      </c>
      <c r="M26" s="13"/>
      <c r="N26" s="13">
        <v>95</v>
      </c>
      <c r="O26" s="13"/>
      <c r="P26" s="13">
        <v>87</v>
      </c>
      <c r="Q26" s="13"/>
      <c r="R26" s="13">
        <v>88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F26" s="13"/>
      <c r="AG26" s="13"/>
      <c r="AH26" s="13"/>
      <c r="AJ26" s="13"/>
      <c r="AK26" s="13"/>
      <c r="AL26" s="13"/>
      <c r="AM26" s="13"/>
    </row>
    <row r="27" spans="1:39" ht="12.75">
      <c r="A27" s="3">
        <v>24</v>
      </c>
      <c r="B27" s="3" t="s">
        <v>0</v>
      </c>
      <c r="C27" s="3" t="s">
        <v>50</v>
      </c>
      <c r="D27" s="3" t="s">
        <v>41</v>
      </c>
      <c r="E27" s="3">
        <v>111</v>
      </c>
      <c r="F27" s="3">
        <v>106</v>
      </c>
      <c r="J27" s="4">
        <f t="shared" si="0"/>
        <v>217</v>
      </c>
      <c r="K27" s="5">
        <f t="shared" si="1"/>
        <v>108.5</v>
      </c>
      <c r="M27" s="13"/>
      <c r="N27" s="13">
        <v>106</v>
      </c>
      <c r="O27" s="13"/>
      <c r="P27" s="13"/>
      <c r="Q27" s="13"/>
      <c r="R27" s="13"/>
      <c r="S27" s="13"/>
      <c r="T27" s="13"/>
      <c r="U27" s="13">
        <v>111</v>
      </c>
      <c r="V27" s="13"/>
      <c r="W27" s="13"/>
      <c r="X27" s="13"/>
      <c r="Y27" s="13"/>
      <c r="Z27" s="13"/>
      <c r="AA27" s="13"/>
      <c r="AB27" s="13"/>
      <c r="AC27" s="13"/>
      <c r="AD27" s="13"/>
      <c r="AF27" s="13"/>
      <c r="AG27" s="13"/>
      <c r="AH27" s="13"/>
      <c r="AJ27" s="13"/>
      <c r="AK27" s="13"/>
      <c r="AL27" s="13"/>
      <c r="AM27" s="13"/>
    </row>
    <row r="28" spans="1:39" ht="12.75">
      <c r="A28" s="3">
        <v>25</v>
      </c>
      <c r="B28" s="3" t="s">
        <v>57</v>
      </c>
      <c r="C28" s="3" t="s">
        <v>49</v>
      </c>
      <c r="D28" s="3" t="s">
        <v>39</v>
      </c>
      <c r="E28" s="3">
        <v>114</v>
      </c>
      <c r="F28" s="3">
        <v>100</v>
      </c>
      <c r="J28" s="4">
        <f t="shared" si="0"/>
        <v>214</v>
      </c>
      <c r="K28" s="5">
        <f t="shared" si="1"/>
        <v>107</v>
      </c>
      <c r="M28" s="14"/>
      <c r="N28" s="14">
        <v>114</v>
      </c>
      <c r="O28" s="14"/>
      <c r="P28" s="14"/>
      <c r="Q28" s="14"/>
      <c r="R28" s="14">
        <v>100</v>
      </c>
      <c r="S28" s="14"/>
      <c r="T28" s="14"/>
      <c r="U28" s="14"/>
      <c r="V28" s="14"/>
      <c r="W28" s="13"/>
      <c r="X28" s="13"/>
      <c r="Y28" s="13"/>
      <c r="Z28" s="13"/>
      <c r="AA28" s="13"/>
      <c r="AB28" s="13"/>
      <c r="AC28" s="13"/>
      <c r="AD28" s="13"/>
      <c r="AF28" s="14"/>
      <c r="AG28" s="13"/>
      <c r="AH28" s="13"/>
      <c r="AJ28" s="13"/>
      <c r="AK28" s="13"/>
      <c r="AL28" s="13"/>
      <c r="AM28" s="13"/>
    </row>
    <row r="29" spans="1:39" ht="12.75">
      <c r="A29" s="3">
        <v>26</v>
      </c>
      <c r="B29" s="3" t="s">
        <v>74</v>
      </c>
      <c r="C29" s="3" t="s">
        <v>78</v>
      </c>
      <c r="D29" s="3" t="s">
        <v>41</v>
      </c>
      <c r="E29" s="3">
        <v>110</v>
      </c>
      <c r="F29" s="3">
        <v>92</v>
      </c>
      <c r="J29" s="4">
        <f>SUM(E29:I29)</f>
        <v>202</v>
      </c>
      <c r="K29" s="5">
        <f t="shared" si="1"/>
        <v>101</v>
      </c>
      <c r="M29" s="13"/>
      <c r="N29" s="13"/>
      <c r="O29" s="13">
        <v>110</v>
      </c>
      <c r="P29" s="13">
        <v>92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F29" s="13"/>
      <c r="AG29" s="13"/>
      <c r="AH29" s="13"/>
      <c r="AJ29" s="13"/>
      <c r="AK29" s="13"/>
      <c r="AL29" s="13"/>
      <c r="AM29" s="13"/>
    </row>
    <row r="30" spans="1:39" ht="12.75">
      <c r="A30" s="3">
        <v>27</v>
      </c>
      <c r="B30" s="3" t="s">
        <v>7</v>
      </c>
      <c r="C30" s="3" t="s">
        <v>49</v>
      </c>
      <c r="D30" s="3" t="s">
        <v>40</v>
      </c>
      <c r="E30" s="3">
        <v>101</v>
      </c>
      <c r="F30" s="3">
        <v>97</v>
      </c>
      <c r="J30" s="4">
        <f t="shared" si="0"/>
        <v>198</v>
      </c>
      <c r="K30" s="5">
        <f t="shared" si="1"/>
        <v>99</v>
      </c>
      <c r="M30" s="13"/>
      <c r="N30" s="13"/>
      <c r="O30" s="13">
        <v>101</v>
      </c>
      <c r="P30" s="13"/>
      <c r="Q30" s="13"/>
      <c r="R30" s="13"/>
      <c r="S30" s="13"/>
      <c r="T30" s="13"/>
      <c r="U30" s="13"/>
      <c r="V30" s="13"/>
      <c r="W30" s="13"/>
      <c r="X30" s="13">
        <v>97</v>
      </c>
      <c r="Y30" s="13"/>
      <c r="Z30" s="13"/>
      <c r="AA30" s="13"/>
      <c r="AB30" s="13"/>
      <c r="AC30" s="14"/>
      <c r="AD30" s="14"/>
      <c r="AF30" s="13"/>
      <c r="AG30" s="13"/>
      <c r="AH30" s="13"/>
      <c r="AJ30" s="13"/>
      <c r="AK30" s="13"/>
      <c r="AL30" s="14"/>
      <c r="AM30" s="13"/>
    </row>
    <row r="31" spans="1:39" ht="12.75">
      <c r="A31" s="3">
        <v>28</v>
      </c>
      <c r="B31" s="3" t="s">
        <v>34</v>
      </c>
      <c r="C31" s="3" t="s">
        <v>50</v>
      </c>
      <c r="D31" s="3" t="s">
        <v>41</v>
      </c>
      <c r="E31" s="3">
        <v>104</v>
      </c>
      <c r="J31" s="4">
        <f>SUM(E31:I31)</f>
        <v>104</v>
      </c>
      <c r="K31" s="5">
        <f t="shared" si="1"/>
        <v>104</v>
      </c>
      <c r="M31" s="13"/>
      <c r="N31" s="13"/>
      <c r="O31" s="13">
        <v>104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F31" s="13"/>
      <c r="AG31" s="13"/>
      <c r="AH31" s="13"/>
      <c r="AJ31" s="13"/>
      <c r="AK31" s="13"/>
      <c r="AL31" s="13"/>
      <c r="AM31" s="13"/>
    </row>
    <row r="32" spans="1:39" ht="12.75">
      <c r="A32" s="3">
        <v>29</v>
      </c>
      <c r="B32" s="3" t="s">
        <v>16</v>
      </c>
      <c r="C32" s="3" t="s">
        <v>46</v>
      </c>
      <c r="D32" s="3" t="s">
        <v>40</v>
      </c>
      <c r="E32" s="3">
        <v>103</v>
      </c>
      <c r="J32" s="4">
        <f t="shared" si="0"/>
        <v>103</v>
      </c>
      <c r="K32" s="5">
        <f t="shared" si="1"/>
        <v>103</v>
      </c>
      <c r="M32" s="13"/>
      <c r="N32" s="13">
        <v>103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F32" s="13"/>
      <c r="AG32" s="13"/>
      <c r="AH32" s="13"/>
      <c r="AJ32" s="13"/>
      <c r="AK32" s="13"/>
      <c r="AL32" s="13"/>
      <c r="AM32" s="13"/>
    </row>
    <row r="33" spans="1:39" ht="12.75">
      <c r="A33" s="3">
        <v>30</v>
      </c>
      <c r="B33" s="3" t="s">
        <v>67</v>
      </c>
      <c r="C33" s="3" t="s">
        <v>49</v>
      </c>
      <c r="D33" s="3" t="s">
        <v>41</v>
      </c>
      <c r="E33" s="3">
        <v>102</v>
      </c>
      <c r="J33" s="4">
        <f>SUM(E33:I33)</f>
        <v>102</v>
      </c>
      <c r="K33" s="5">
        <f t="shared" si="1"/>
        <v>102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102</v>
      </c>
      <c r="X33" s="13"/>
      <c r="Y33" s="13"/>
      <c r="Z33" s="13"/>
      <c r="AA33" s="13"/>
      <c r="AB33" s="13"/>
      <c r="AC33" s="13"/>
      <c r="AD33" s="13"/>
      <c r="AF33" s="13"/>
      <c r="AG33" s="13"/>
      <c r="AH33" s="13"/>
      <c r="AJ33" s="13"/>
      <c r="AK33" s="13"/>
      <c r="AL33" s="13"/>
      <c r="AM33" s="13"/>
    </row>
    <row r="34" spans="1:39" ht="12.75">
      <c r="A34" s="3">
        <v>31</v>
      </c>
      <c r="B34" s="3" t="s">
        <v>35</v>
      </c>
      <c r="C34" s="3" t="s">
        <v>53</v>
      </c>
      <c r="D34" s="3" t="s">
        <v>41</v>
      </c>
      <c r="E34" s="3">
        <v>94</v>
      </c>
      <c r="J34" s="4">
        <f t="shared" si="0"/>
        <v>94</v>
      </c>
      <c r="K34" s="5">
        <f t="shared" si="1"/>
        <v>94</v>
      </c>
      <c r="M34" s="13"/>
      <c r="N34" s="13"/>
      <c r="O34" s="13"/>
      <c r="P34" s="13"/>
      <c r="Q34" s="13"/>
      <c r="R34" s="13"/>
      <c r="S34" s="13"/>
      <c r="T34" s="13"/>
      <c r="U34" s="13">
        <v>94</v>
      </c>
      <c r="V34" s="13"/>
      <c r="W34" s="13"/>
      <c r="X34" s="13"/>
      <c r="Y34" s="13"/>
      <c r="Z34" s="13"/>
      <c r="AA34" s="13"/>
      <c r="AB34" s="13"/>
      <c r="AC34" s="13"/>
      <c r="AD34" s="13"/>
      <c r="AF34" s="13"/>
      <c r="AG34" s="13"/>
      <c r="AH34" s="13"/>
      <c r="AJ34" s="13"/>
      <c r="AK34" s="13"/>
      <c r="AL34" s="13"/>
      <c r="AM34" s="13"/>
    </row>
    <row r="35" spans="1:39" ht="12.75">
      <c r="A35" s="3">
        <v>32</v>
      </c>
      <c r="B35" s="3" t="s">
        <v>77</v>
      </c>
      <c r="C35" s="3" t="s">
        <v>51</v>
      </c>
      <c r="D35" s="3" t="s">
        <v>41</v>
      </c>
      <c r="E35" s="3">
        <v>91</v>
      </c>
      <c r="J35" s="4">
        <f>SUM(E35:I35)</f>
        <v>91</v>
      </c>
      <c r="K35" s="5">
        <f t="shared" si="1"/>
        <v>91</v>
      </c>
      <c r="M35" s="13"/>
      <c r="N35" s="13"/>
      <c r="O35" s="13">
        <v>91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F35" s="13"/>
      <c r="AG35" s="13"/>
      <c r="AH35" s="13"/>
      <c r="AJ35" s="13"/>
      <c r="AK35" s="13"/>
      <c r="AL35" s="13"/>
      <c r="AM35" s="13"/>
    </row>
    <row r="36" spans="1:39" ht="12.75">
      <c r="A36" s="3">
        <v>33</v>
      </c>
      <c r="B36" s="3" t="s">
        <v>66</v>
      </c>
      <c r="C36" s="3" t="s">
        <v>69</v>
      </c>
      <c r="D36" s="3" t="s">
        <v>41</v>
      </c>
      <c r="E36" s="3">
        <v>87</v>
      </c>
      <c r="J36" s="4">
        <f>SUM(E36:I36)</f>
        <v>87</v>
      </c>
      <c r="K36" s="5">
        <f t="shared" si="1"/>
        <v>87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v>87</v>
      </c>
      <c r="Z36" s="13"/>
      <c r="AA36" s="13"/>
      <c r="AB36" s="13"/>
      <c r="AC36" s="13"/>
      <c r="AD36" s="13"/>
      <c r="AF36" s="13"/>
      <c r="AG36" s="13"/>
      <c r="AH36" s="13"/>
      <c r="AJ36" s="13"/>
      <c r="AK36" s="13"/>
      <c r="AL36" s="13"/>
      <c r="AM36" s="13"/>
    </row>
    <row r="37" spans="1:39" ht="12.75">
      <c r="A37" s="3">
        <v>34</v>
      </c>
      <c r="B37" s="3" t="s">
        <v>79</v>
      </c>
      <c r="C37" s="3" t="s">
        <v>46</v>
      </c>
      <c r="D37" s="3" t="s">
        <v>41</v>
      </c>
      <c r="E37" s="3">
        <v>74</v>
      </c>
      <c r="J37" s="4">
        <f t="shared" si="0"/>
        <v>74</v>
      </c>
      <c r="K37" s="5">
        <f t="shared" si="1"/>
        <v>74</v>
      </c>
      <c r="M37" s="13"/>
      <c r="N37" s="13">
        <v>74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F37" s="13"/>
      <c r="AG37" s="13"/>
      <c r="AH37" s="13"/>
      <c r="AJ37" s="13"/>
      <c r="AK37" s="13"/>
      <c r="AL37" s="13"/>
      <c r="AM37" s="13"/>
    </row>
    <row r="38" spans="1:39" ht="12.75">
      <c r="A38" s="3">
        <v>35</v>
      </c>
      <c r="B38" s="3" t="s">
        <v>75</v>
      </c>
      <c r="C38" s="3" t="s">
        <v>76</v>
      </c>
      <c r="D38" s="3" t="s">
        <v>41</v>
      </c>
      <c r="E38" s="3">
        <v>64</v>
      </c>
      <c r="J38" s="4">
        <f>SUM(E38:I38)</f>
        <v>64</v>
      </c>
      <c r="K38" s="5">
        <f t="shared" si="1"/>
        <v>64</v>
      </c>
      <c r="M38" s="13"/>
      <c r="N38" s="13"/>
      <c r="O38" s="13"/>
      <c r="P38" s="13">
        <v>64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F38" s="13"/>
      <c r="AG38" s="13"/>
      <c r="AH38" s="13"/>
      <c r="AJ38" s="13"/>
      <c r="AK38" s="13"/>
      <c r="AL38" s="13"/>
      <c r="AM38" s="13"/>
    </row>
    <row r="39" spans="11:39" ht="12.75">
      <c r="K39" s="5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F39" s="13"/>
      <c r="AG39" s="13"/>
      <c r="AH39" s="13"/>
      <c r="AJ39" s="13"/>
      <c r="AK39" s="13"/>
      <c r="AL39" s="13"/>
      <c r="AM39" s="13"/>
    </row>
    <row r="40" spans="2:39" ht="12.75">
      <c r="B40" s="3" t="s">
        <v>26</v>
      </c>
      <c r="K40" s="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F40" s="13"/>
      <c r="AG40" s="13"/>
      <c r="AH40" s="13"/>
      <c r="AJ40" s="13"/>
      <c r="AK40" s="13"/>
      <c r="AL40" s="13"/>
      <c r="AM40" s="13"/>
    </row>
    <row r="41" spans="1:39" ht="12.75">
      <c r="A41" s="3">
        <v>1</v>
      </c>
      <c r="B41" s="3" t="s">
        <v>22</v>
      </c>
      <c r="C41" s="3" t="s">
        <v>54</v>
      </c>
      <c r="D41" s="3" t="s">
        <v>42</v>
      </c>
      <c r="E41" s="3">
        <v>111</v>
      </c>
      <c r="F41" s="3">
        <v>108</v>
      </c>
      <c r="G41" s="3">
        <v>107</v>
      </c>
      <c r="H41" s="3">
        <v>100</v>
      </c>
      <c r="I41" s="3">
        <v>99</v>
      </c>
      <c r="J41" s="4">
        <f t="shared" si="0"/>
        <v>525</v>
      </c>
      <c r="K41" s="5">
        <f>AVERAGE(L41:AM41)</f>
        <v>99.88888888888889</v>
      </c>
      <c r="M41" s="13">
        <v>107</v>
      </c>
      <c r="N41" s="13">
        <v>111</v>
      </c>
      <c r="O41" s="14"/>
      <c r="P41" s="14">
        <v>99</v>
      </c>
      <c r="Q41" s="14">
        <v>100</v>
      </c>
      <c r="R41" s="14">
        <v>98</v>
      </c>
      <c r="S41" s="14">
        <v>91</v>
      </c>
      <c r="T41" s="14"/>
      <c r="U41" s="14"/>
      <c r="V41" s="14">
        <v>95</v>
      </c>
      <c r="W41" s="15">
        <v>108</v>
      </c>
      <c r="X41" s="15"/>
      <c r="Y41" s="25">
        <v>90</v>
      </c>
      <c r="Z41" s="15"/>
      <c r="AA41" s="13"/>
      <c r="AB41" s="13"/>
      <c r="AC41" s="13"/>
      <c r="AD41" s="13"/>
      <c r="AF41" s="13"/>
      <c r="AG41" s="13"/>
      <c r="AH41" s="13"/>
      <c r="AJ41" s="13"/>
      <c r="AK41" s="13"/>
      <c r="AL41" s="13"/>
      <c r="AM41" s="13"/>
    </row>
    <row r="42" spans="1:39" ht="12.75">
      <c r="A42" s="3">
        <v>2</v>
      </c>
      <c r="B42" s="3" t="s">
        <v>48</v>
      </c>
      <c r="C42" s="3" t="s">
        <v>54</v>
      </c>
      <c r="D42" s="3" t="s">
        <v>42</v>
      </c>
      <c r="E42" s="3">
        <v>75</v>
      </c>
      <c r="F42" s="3">
        <v>75</v>
      </c>
      <c r="G42" s="3">
        <v>74</v>
      </c>
      <c r="H42" s="3">
        <v>71</v>
      </c>
      <c r="I42" s="3">
        <v>68</v>
      </c>
      <c r="J42" s="4">
        <f t="shared" si="0"/>
        <v>363</v>
      </c>
      <c r="K42" s="5">
        <f aca="true" t="shared" si="2" ref="K42:K55">AVERAGE(L42:AM42)</f>
        <v>71</v>
      </c>
      <c r="M42" s="13"/>
      <c r="N42" s="13">
        <v>74</v>
      </c>
      <c r="O42" s="13"/>
      <c r="P42" s="13"/>
      <c r="Q42" s="13"/>
      <c r="R42" s="13"/>
      <c r="S42" s="13">
        <v>63</v>
      </c>
      <c r="T42" s="13"/>
      <c r="U42" s="13"/>
      <c r="V42" s="13"/>
      <c r="W42" s="14">
        <v>71</v>
      </c>
      <c r="X42" s="14">
        <v>68</v>
      </c>
      <c r="Y42" s="14">
        <v>75</v>
      </c>
      <c r="Z42" s="25">
        <v>75</v>
      </c>
      <c r="AA42" s="13"/>
      <c r="AB42" s="13"/>
      <c r="AC42" s="13"/>
      <c r="AD42" s="13"/>
      <c r="AF42" s="13"/>
      <c r="AG42" s="13"/>
      <c r="AH42" s="13"/>
      <c r="AJ42" s="13"/>
      <c r="AK42" s="13"/>
      <c r="AL42" s="14"/>
      <c r="AM42" s="13"/>
    </row>
    <row r="43" spans="1:39" ht="12.75">
      <c r="A43" s="3">
        <v>3</v>
      </c>
      <c r="B43" s="3" t="s">
        <v>23</v>
      </c>
      <c r="C43" s="3" t="s">
        <v>54</v>
      </c>
      <c r="D43" s="3" t="s">
        <v>42</v>
      </c>
      <c r="E43" s="3">
        <v>93</v>
      </c>
      <c r="F43" s="3">
        <v>93</v>
      </c>
      <c r="J43" s="4">
        <f t="shared" si="0"/>
        <v>186</v>
      </c>
      <c r="K43" s="5">
        <f t="shared" si="2"/>
        <v>93</v>
      </c>
      <c r="M43" s="13"/>
      <c r="N43" s="13"/>
      <c r="O43" s="13"/>
      <c r="P43" s="13"/>
      <c r="Q43" s="13"/>
      <c r="R43" s="13">
        <v>93</v>
      </c>
      <c r="S43" s="13"/>
      <c r="T43" s="13">
        <v>93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F43" s="14"/>
      <c r="AG43" s="13"/>
      <c r="AH43" s="13"/>
      <c r="AJ43" s="13"/>
      <c r="AK43" s="13"/>
      <c r="AL43" s="14"/>
      <c r="AM43" s="13"/>
    </row>
    <row r="44" spans="1:39" ht="12.75">
      <c r="A44" s="3">
        <v>4</v>
      </c>
      <c r="B44" s="3" t="s">
        <v>68</v>
      </c>
      <c r="C44" s="3" t="s">
        <v>54</v>
      </c>
      <c r="D44" s="3" t="s">
        <v>42</v>
      </c>
      <c r="E44" s="3">
        <v>97</v>
      </c>
      <c r="F44" s="3">
        <v>88</v>
      </c>
      <c r="J44" s="4">
        <f t="shared" si="0"/>
        <v>185</v>
      </c>
      <c r="K44" s="5">
        <f t="shared" si="2"/>
        <v>92.5</v>
      </c>
      <c r="M44" s="13"/>
      <c r="N44" s="13">
        <v>97</v>
      </c>
      <c r="O44" s="13"/>
      <c r="P44" s="13"/>
      <c r="Q44" s="13"/>
      <c r="R44" s="13"/>
      <c r="S44" s="13"/>
      <c r="T44" s="13"/>
      <c r="U44" s="13"/>
      <c r="V44" s="13"/>
      <c r="W44" s="14">
        <v>88</v>
      </c>
      <c r="X44" s="14"/>
      <c r="Y44" s="14"/>
      <c r="Z44" s="14"/>
      <c r="AA44" s="13"/>
      <c r="AB44" s="13"/>
      <c r="AC44" s="13"/>
      <c r="AD44" s="13"/>
      <c r="AF44" s="13"/>
      <c r="AG44" s="13"/>
      <c r="AH44" s="13"/>
      <c r="AJ44" s="13"/>
      <c r="AK44" s="13"/>
      <c r="AL44" s="14"/>
      <c r="AM44" s="13"/>
    </row>
    <row r="45" spans="1:39" ht="12.75">
      <c r="A45" s="3">
        <v>5</v>
      </c>
      <c r="B45" s="3" t="s">
        <v>80</v>
      </c>
      <c r="C45" s="3" t="s">
        <v>50</v>
      </c>
      <c r="D45" s="3" t="s">
        <v>42</v>
      </c>
      <c r="E45" s="3">
        <v>86</v>
      </c>
      <c r="J45" s="4">
        <f>SUM(E45:I45)</f>
        <v>86</v>
      </c>
      <c r="K45" s="5">
        <f t="shared" si="2"/>
        <v>86</v>
      </c>
      <c r="M45" s="13"/>
      <c r="N45" s="13">
        <v>86</v>
      </c>
      <c r="O45" s="13"/>
      <c r="P45" s="13"/>
      <c r="Q45" s="13"/>
      <c r="R45" s="13"/>
      <c r="S45" s="13"/>
      <c r="T45" s="13"/>
      <c r="U45" s="13"/>
      <c r="V45" s="13"/>
      <c r="W45" s="14"/>
      <c r="X45" s="14"/>
      <c r="Y45" s="14"/>
      <c r="Z45" s="14"/>
      <c r="AA45" s="13"/>
      <c r="AB45" s="13"/>
      <c r="AC45" s="13"/>
      <c r="AD45" s="13"/>
      <c r="AF45" s="13"/>
      <c r="AG45" s="13"/>
      <c r="AH45" s="13"/>
      <c r="AJ45" s="13"/>
      <c r="AK45" s="13"/>
      <c r="AL45" s="14"/>
      <c r="AM45" s="13"/>
    </row>
    <row r="46" spans="1:39" ht="12.75">
      <c r="A46" s="3">
        <v>6</v>
      </c>
      <c r="B46" s="3" t="s">
        <v>37</v>
      </c>
      <c r="C46" s="3" t="s">
        <v>54</v>
      </c>
      <c r="D46" s="3" t="s">
        <v>42</v>
      </c>
      <c r="E46" s="3">
        <v>76</v>
      </c>
      <c r="J46" s="4">
        <f>SUM(E46:I46)</f>
        <v>76</v>
      </c>
      <c r="K46" s="5">
        <f t="shared" si="2"/>
        <v>76</v>
      </c>
      <c r="M46" s="13"/>
      <c r="N46" s="13"/>
      <c r="O46" s="13"/>
      <c r="P46" s="13"/>
      <c r="Q46" s="13"/>
      <c r="R46" s="13">
        <v>76</v>
      </c>
      <c r="S46" s="13"/>
      <c r="T46" s="13"/>
      <c r="U46" s="13"/>
      <c r="V46" s="13"/>
      <c r="W46" s="14"/>
      <c r="X46" s="14"/>
      <c r="Y46" s="14"/>
      <c r="Z46" s="14"/>
      <c r="AA46" s="13"/>
      <c r="AB46" s="13"/>
      <c r="AC46" s="13"/>
      <c r="AD46" s="13"/>
      <c r="AF46" s="13"/>
      <c r="AG46" s="13"/>
      <c r="AH46" s="13"/>
      <c r="AJ46" s="13"/>
      <c r="AK46" s="13"/>
      <c r="AL46" s="14"/>
      <c r="AM46" s="13"/>
    </row>
    <row r="47" spans="1:39" ht="12.75">
      <c r="A47" s="3">
        <v>7</v>
      </c>
      <c r="B47" s="3" t="s">
        <v>56</v>
      </c>
      <c r="C47" s="3" t="s">
        <v>54</v>
      </c>
      <c r="D47" s="3" t="s">
        <v>42</v>
      </c>
      <c r="E47" s="3">
        <v>66</v>
      </c>
      <c r="J47" s="4">
        <f t="shared" si="0"/>
        <v>66</v>
      </c>
      <c r="K47" s="5">
        <f t="shared" si="2"/>
        <v>66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4"/>
      <c r="Y47" s="14">
        <v>66</v>
      </c>
      <c r="Z47" s="14"/>
      <c r="AA47" s="13"/>
      <c r="AB47" s="13"/>
      <c r="AC47" s="13"/>
      <c r="AD47" s="13"/>
      <c r="AF47" s="14"/>
      <c r="AG47" s="13"/>
      <c r="AH47" s="13"/>
      <c r="AJ47" s="13"/>
      <c r="AK47" s="13"/>
      <c r="AL47" s="14"/>
      <c r="AM47" s="13"/>
    </row>
    <row r="48" spans="1:39" ht="12.75">
      <c r="A48" s="3">
        <v>8</v>
      </c>
      <c r="B48" s="3" t="s">
        <v>70</v>
      </c>
      <c r="C48" s="3" t="s">
        <v>54</v>
      </c>
      <c r="D48" s="3" t="s">
        <v>42</v>
      </c>
      <c r="E48" s="3">
        <v>60</v>
      </c>
      <c r="J48" s="4">
        <f>SUM(E48:I48)</f>
        <v>60</v>
      </c>
      <c r="K48" s="5">
        <f t="shared" si="2"/>
        <v>60</v>
      </c>
      <c r="M48" s="13"/>
      <c r="N48" s="13"/>
      <c r="O48" s="13"/>
      <c r="P48" s="13"/>
      <c r="Q48" s="13"/>
      <c r="R48" s="13"/>
      <c r="S48" s="13"/>
      <c r="T48" s="13"/>
      <c r="U48" s="13"/>
      <c r="V48" s="13">
        <v>60</v>
      </c>
      <c r="W48" s="14"/>
      <c r="X48" s="14"/>
      <c r="Y48" s="14"/>
      <c r="Z48" s="14"/>
      <c r="AA48" s="13"/>
      <c r="AB48" s="13"/>
      <c r="AC48" s="13"/>
      <c r="AD48" s="13"/>
      <c r="AF48" s="13"/>
      <c r="AG48" s="13"/>
      <c r="AH48" s="13"/>
      <c r="AJ48" s="13"/>
      <c r="AK48" s="13"/>
      <c r="AL48" s="14"/>
      <c r="AM48" s="13"/>
    </row>
    <row r="49" spans="11:39" ht="12.75">
      <c r="K49" s="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F49" s="13"/>
      <c r="AG49" s="13"/>
      <c r="AH49" s="13"/>
      <c r="AJ49" s="13"/>
      <c r="AK49" s="13"/>
      <c r="AL49" s="13"/>
      <c r="AM49" s="13"/>
    </row>
    <row r="50" spans="2:39" ht="12.75">
      <c r="B50" s="3" t="s">
        <v>25</v>
      </c>
      <c r="K50" s="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F50" s="13"/>
      <c r="AG50" s="13"/>
      <c r="AH50" s="13"/>
      <c r="AJ50" s="13"/>
      <c r="AK50" s="13"/>
      <c r="AL50" s="13"/>
      <c r="AM50" s="13"/>
    </row>
    <row r="51" spans="1:39" ht="12.75">
      <c r="A51" s="3">
        <v>1</v>
      </c>
      <c r="B51" s="18" t="s">
        <v>21</v>
      </c>
      <c r="C51" s="3" t="s">
        <v>54</v>
      </c>
      <c r="D51" s="3" t="s">
        <v>43</v>
      </c>
      <c r="E51" s="3">
        <v>36</v>
      </c>
      <c r="F51" s="3">
        <v>35</v>
      </c>
      <c r="G51" s="3">
        <v>34</v>
      </c>
      <c r="H51" s="3">
        <v>31</v>
      </c>
      <c r="I51" s="3">
        <v>24</v>
      </c>
      <c r="J51" s="4">
        <f t="shared" si="0"/>
        <v>160</v>
      </c>
      <c r="K51" s="5">
        <f t="shared" si="2"/>
        <v>32</v>
      </c>
      <c r="M51" s="13"/>
      <c r="N51" s="13"/>
      <c r="O51" s="13"/>
      <c r="P51" s="13"/>
      <c r="Q51" s="13">
        <v>35</v>
      </c>
      <c r="R51" s="13">
        <v>36</v>
      </c>
      <c r="S51" s="13">
        <v>34</v>
      </c>
      <c r="T51" s="13"/>
      <c r="U51" s="13"/>
      <c r="V51" s="13"/>
      <c r="W51" s="13">
        <v>31</v>
      </c>
      <c r="X51" s="13"/>
      <c r="Y51" s="13"/>
      <c r="Z51" s="13">
        <v>24</v>
      </c>
      <c r="AA51" s="13"/>
      <c r="AB51" s="13"/>
      <c r="AC51" s="13"/>
      <c r="AD51" s="13"/>
      <c r="AF51" s="13"/>
      <c r="AG51" s="13"/>
      <c r="AH51" s="13"/>
      <c r="AJ51" s="13"/>
      <c r="AK51" s="13"/>
      <c r="AL51" s="13"/>
      <c r="AM51" s="13"/>
    </row>
    <row r="52" spans="1:39" ht="12.75">
      <c r="A52" s="3">
        <v>2</v>
      </c>
      <c r="B52" s="3" t="s">
        <v>19</v>
      </c>
      <c r="C52" s="3" t="s">
        <v>54</v>
      </c>
      <c r="D52" s="3" t="s">
        <v>43</v>
      </c>
      <c r="E52" s="3">
        <v>52</v>
      </c>
      <c r="F52" s="3">
        <v>43</v>
      </c>
      <c r="G52" s="3">
        <v>33</v>
      </c>
      <c r="J52" s="4">
        <f t="shared" si="0"/>
        <v>128</v>
      </c>
      <c r="K52" s="5">
        <f t="shared" si="2"/>
        <v>42.666666666666664</v>
      </c>
      <c r="M52" s="13"/>
      <c r="N52" s="13"/>
      <c r="O52" s="13"/>
      <c r="P52" s="13"/>
      <c r="Q52" s="13">
        <v>52</v>
      </c>
      <c r="R52" s="13">
        <v>43</v>
      </c>
      <c r="S52" s="13"/>
      <c r="T52" s="13"/>
      <c r="U52" s="13"/>
      <c r="V52" s="13"/>
      <c r="W52" s="13"/>
      <c r="X52" s="13"/>
      <c r="Y52" s="13">
        <v>33</v>
      </c>
      <c r="Z52" s="13"/>
      <c r="AA52" s="13"/>
      <c r="AB52" s="13"/>
      <c r="AC52" s="13"/>
      <c r="AD52" s="13"/>
      <c r="AF52" s="13"/>
      <c r="AG52" s="13"/>
      <c r="AH52" s="13"/>
      <c r="AJ52" s="13"/>
      <c r="AK52" s="13"/>
      <c r="AL52" s="13"/>
      <c r="AM52" s="13"/>
    </row>
    <row r="53" spans="11:39" ht="12.75">
      <c r="K53" s="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F53" s="13"/>
      <c r="AG53" s="13"/>
      <c r="AH53" s="13"/>
      <c r="AJ53" s="13"/>
      <c r="AK53" s="13"/>
      <c r="AL53" s="13"/>
      <c r="AM53" s="13"/>
    </row>
    <row r="54" spans="2:39" ht="12.75">
      <c r="B54" s="3" t="s">
        <v>82</v>
      </c>
      <c r="K54" s="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F54" s="13"/>
      <c r="AG54" s="13"/>
      <c r="AH54" s="13"/>
      <c r="AJ54" s="13"/>
      <c r="AK54" s="13"/>
      <c r="AL54" s="13"/>
      <c r="AM54" s="13"/>
    </row>
    <row r="55" spans="1:39" ht="12.75">
      <c r="A55" s="3">
        <v>1</v>
      </c>
      <c r="B55" s="2" t="s">
        <v>81</v>
      </c>
      <c r="C55" s="2" t="s">
        <v>49</v>
      </c>
      <c r="D55" s="3" t="s">
        <v>83</v>
      </c>
      <c r="E55" s="3">
        <v>40</v>
      </c>
      <c r="J55" s="4">
        <f>SUM(E55:I55)</f>
        <v>40</v>
      </c>
      <c r="K55" s="5">
        <f t="shared" si="2"/>
        <v>40</v>
      </c>
      <c r="N55" s="11">
        <v>40</v>
      </c>
      <c r="AK55" s="11"/>
      <c r="AL55" s="11"/>
      <c r="AM55" s="11"/>
    </row>
    <row r="58" ht="12.75">
      <c r="B58" s="4" t="s">
        <v>59</v>
      </c>
    </row>
    <row r="59" ht="12.75">
      <c r="B59" s="3" t="s">
        <v>30</v>
      </c>
    </row>
    <row r="60" ht="12.75">
      <c r="B60" s="3" t="s">
        <v>60</v>
      </c>
    </row>
    <row r="61" ht="12.75">
      <c r="B61" s="3" t="s">
        <v>31</v>
      </c>
    </row>
    <row r="62" ht="12.75">
      <c r="B62" s="3" t="s">
        <v>32</v>
      </c>
    </row>
    <row r="63" ht="12.75">
      <c r="B63" s="3" t="s">
        <v>33</v>
      </c>
    </row>
    <row r="65" ht="12.75">
      <c r="B65" s="11"/>
    </row>
    <row r="66" ht="12.75">
      <c r="B66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5" sqref="A35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Gusland</dc:creator>
  <cp:keywords/>
  <dc:description/>
  <cp:lastModifiedBy>Magne Gusland</cp:lastModifiedBy>
  <dcterms:created xsi:type="dcterms:W3CDTF">2006-04-12T20:41:34Z</dcterms:created>
  <dcterms:modified xsi:type="dcterms:W3CDTF">2010-10-05T19:36:21Z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isplay_urn:schemas-microsoft-com:office:office#Edit">
    <vt:lpwstr>Magne Gusland</vt:lpwstr>
  </property>
  <property fmtid="{D5CDD505-2E9C-101B-9397-08002B2CF9AE}" pid="4" name="xd_Signatu">
    <vt:lpwstr/>
  </property>
  <property fmtid="{D5CDD505-2E9C-101B-9397-08002B2CF9AE}" pid="5" name="Ord">
    <vt:lpwstr>900.000000000000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Magne Gusland</vt:lpwstr>
  </property>
  <property fmtid="{D5CDD505-2E9C-101B-9397-08002B2CF9AE}" pid="11" name="ContentType">
    <vt:lpwstr>0x0101008A2D426707EC5546900C30C73ECFCEB1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