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Eier\Documents\Skyting_Ny\Skyting\Skyting-2026\NM 2026\"/>
    </mc:Choice>
  </mc:AlternateContent>
  <xr:revisionPtr revIDLastSave="0" documentId="13_ncr:1_{FD8B736B-A22A-48C4-AA7D-6EEB28AACAC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20260816 MT 50m" sheetId="1" r:id="rId1"/>
  </sheets>
  <definedNames>
    <definedName name="_xlnm._FilterDatabase" localSheetId="0" hidden="1">'20260816 MT 50m'!$C$128:$J$128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214" i="1" l="1"/>
  <c r="J213" i="1"/>
  <c r="J212" i="1"/>
  <c r="J194" i="1"/>
  <c r="J193" i="1"/>
  <c r="J192" i="1"/>
  <c r="J189" i="1"/>
  <c r="J188" i="1"/>
  <c r="J187" i="1"/>
  <c r="J184" i="1"/>
  <c r="J183" i="1"/>
  <c r="J182" i="1"/>
  <c r="J179" i="1"/>
  <c r="J178" i="1"/>
  <c r="J177" i="1"/>
  <c r="K176" i="1"/>
  <c r="J173" i="1" l="1"/>
  <c r="J172" i="1"/>
  <c r="J171" i="1"/>
  <c r="J156" i="1"/>
  <c r="J155" i="1"/>
  <c r="J154" i="1"/>
  <c r="J151" i="1"/>
  <c r="J150" i="1"/>
  <c r="J149" i="1"/>
  <c r="J146" i="1"/>
  <c r="J145" i="1"/>
  <c r="J144" i="1"/>
  <c r="J141" i="1"/>
  <c r="J140" i="1"/>
  <c r="J139" i="1"/>
  <c r="J136" i="1"/>
  <c r="J135" i="1"/>
  <c r="J134" i="1"/>
  <c r="K211" i="1" l="1"/>
  <c r="K170" i="1"/>
  <c r="J100" i="1"/>
  <c r="J49" i="1"/>
  <c r="J79" i="1"/>
  <c r="J82" i="1"/>
  <c r="J27" i="1"/>
  <c r="J30" i="1"/>
  <c r="J112" i="1"/>
  <c r="J59" i="1"/>
  <c r="J209" i="1"/>
  <c r="J208" i="1"/>
  <c r="J207" i="1"/>
  <c r="J204" i="1"/>
  <c r="J203" i="1"/>
  <c r="J202" i="1"/>
  <c r="J199" i="1"/>
  <c r="J198" i="1"/>
  <c r="J197" i="1"/>
  <c r="J168" i="1"/>
  <c r="J167" i="1"/>
  <c r="J166" i="1"/>
  <c r="J163" i="1"/>
  <c r="J162" i="1"/>
  <c r="J161" i="1"/>
  <c r="K165" i="1" l="1"/>
  <c r="K206" i="1"/>
  <c r="K201" i="1"/>
  <c r="K196" i="1"/>
  <c r="K191" i="1"/>
  <c r="K186" i="1"/>
  <c r="K181" i="1"/>
  <c r="K160" i="1"/>
  <c r="K138" i="1"/>
  <c r="K153" i="1"/>
  <c r="K133" i="1"/>
  <c r="K148" i="1"/>
  <c r="K143" i="1"/>
  <c r="J28" i="1" l="1"/>
  <c r="J61" i="1"/>
  <c r="J60" i="1"/>
  <c r="J46" i="1"/>
  <c r="J48" i="1"/>
  <c r="J43" i="1"/>
  <c r="J42" i="1"/>
  <c r="J44" i="1"/>
  <c r="J45" i="1"/>
  <c r="J47" i="1"/>
  <c r="J41" i="1"/>
  <c r="J39" i="1"/>
  <c r="J38" i="1"/>
  <c r="J40" i="1"/>
  <c r="J33" i="1"/>
  <c r="J34" i="1"/>
  <c r="J31" i="1"/>
  <c r="J32" i="1"/>
  <c r="J26" i="1"/>
  <c r="J24" i="1"/>
  <c r="J25" i="1"/>
  <c r="J29" i="1"/>
  <c r="J99" i="1" l="1"/>
  <c r="J94" i="1"/>
  <c r="J96" i="1"/>
  <c r="J98" i="1"/>
  <c r="J75" i="1"/>
  <c r="J84" i="1"/>
  <c r="J114" i="1"/>
  <c r="J113" i="1"/>
  <c r="L128" i="1"/>
  <c r="L130" i="1" s="1"/>
  <c r="J125" i="1"/>
  <c r="J123" i="1"/>
  <c r="J119" i="1"/>
  <c r="J124" i="1"/>
  <c r="J121" i="1"/>
  <c r="J122" i="1"/>
  <c r="J120" i="1"/>
  <c r="J92" i="1"/>
  <c r="J90" i="1"/>
  <c r="J89" i="1"/>
  <c r="J95" i="1"/>
  <c r="J97" i="1"/>
  <c r="J93" i="1"/>
  <c r="J91" i="1"/>
  <c r="J81" i="1"/>
  <c r="J83" i="1"/>
  <c r="J85" i="1"/>
  <c r="J77" i="1"/>
  <c r="J80" i="1"/>
  <c r="J78" i="1"/>
  <c r="J76" i="1"/>
  <c r="J65" i="1"/>
  <c r="J68" i="1"/>
  <c r="J105" i="1"/>
  <c r="J67" i="1"/>
  <c r="J70" i="1"/>
  <c r="J53" i="1"/>
  <c r="J71" i="1"/>
  <c r="J69" i="1" l="1"/>
  <c r="J66" i="1"/>
</calcChain>
</file>

<file path=xl/sharedStrings.xml><?xml version="1.0" encoding="utf-8"?>
<sst xmlns="http://schemas.openxmlformats.org/spreadsheetml/2006/main" count="406" uniqueCount="107">
  <si>
    <t>Running Target Results</t>
  </si>
  <si>
    <t>Rank</t>
  </si>
  <si>
    <t>Total</t>
  </si>
  <si>
    <t>1.</t>
  </si>
  <si>
    <t>2.</t>
  </si>
  <si>
    <t>Navn</t>
  </si>
  <si>
    <t>Klubb</t>
  </si>
  <si>
    <t>OSS</t>
  </si>
  <si>
    <t>50 M Running Target Mixed Senior</t>
  </si>
  <si>
    <t>50 M Running Target Mixed Veteran</t>
  </si>
  <si>
    <t>Arrangement</t>
  </si>
  <si>
    <t>Arrangør</t>
  </si>
  <si>
    <t>Sted  Dato</t>
  </si>
  <si>
    <t>Stevneleder</t>
  </si>
  <si>
    <t>Tor Heiestad</t>
  </si>
  <si>
    <t>20 Mix</t>
  </si>
  <si>
    <t>BJFF</t>
  </si>
  <si>
    <t xml:space="preserve">2. </t>
  </si>
  <si>
    <t>3.</t>
  </si>
  <si>
    <t>50 M Running Target 30+30 Senior</t>
  </si>
  <si>
    <t>50 M Running Target 30+30 Veteran</t>
  </si>
  <si>
    <t>4.</t>
  </si>
  <si>
    <t>30L</t>
  </si>
  <si>
    <t>30H</t>
  </si>
  <si>
    <t>Tor Fleime</t>
  </si>
  <si>
    <t>Jan L. Moe</t>
  </si>
  <si>
    <t>50 M Running Target Mixed Junior</t>
  </si>
  <si>
    <t>Øivind Selnes</t>
  </si>
  <si>
    <t>Blaker</t>
  </si>
  <si>
    <t>Tommy A. Sørlie</t>
  </si>
  <si>
    <t>50 M Running Target 30+30 Junior</t>
  </si>
  <si>
    <t>Dommer</t>
  </si>
  <si>
    <t>Jury</t>
  </si>
  <si>
    <t>Ola Stene</t>
  </si>
  <si>
    <t>50 M Running Target Mixed Damer</t>
  </si>
  <si>
    <t>Gabriella Körtvelyéssy</t>
  </si>
  <si>
    <t>Løiten</t>
  </si>
  <si>
    <t>5.</t>
  </si>
  <si>
    <t>Kato Nordsveen</t>
  </si>
  <si>
    <t>Tor Egil Mauseth</t>
  </si>
  <si>
    <t>50 M Running Target 30+30 Damer</t>
  </si>
  <si>
    <t>Birk. &amp; Lillesand</t>
  </si>
  <si>
    <t>Mikkel B. Stene</t>
  </si>
  <si>
    <t>Espen Krogstad</t>
  </si>
  <si>
    <t>Levente Bartuch</t>
  </si>
  <si>
    <t>Daniel Moe-Hermansen</t>
  </si>
  <si>
    <t>6.</t>
  </si>
  <si>
    <t>Henning Utti</t>
  </si>
  <si>
    <t>Bergen LK</t>
  </si>
  <si>
    <t>Geir Ove Øksnes</t>
  </si>
  <si>
    <t>7.</t>
  </si>
  <si>
    <t>Frode Andreas Toft</t>
  </si>
  <si>
    <t>8.</t>
  </si>
  <si>
    <t>Bjørnar Toft</t>
  </si>
  <si>
    <t>Jonas Toft</t>
  </si>
  <si>
    <t>For OSS Villsvingruppe. Motatt kr. 75,- pr start</t>
  </si>
  <si>
    <t>50 M Running Target 30+30 Damer Jr</t>
  </si>
  <si>
    <t>Herman B. Stene</t>
  </si>
  <si>
    <t>Ida Osmundsen</t>
  </si>
  <si>
    <t>B&amp;L</t>
  </si>
  <si>
    <t>Tomine Bjørkestøl Rislå</t>
  </si>
  <si>
    <t>Ørjan Sellevold</t>
  </si>
  <si>
    <t>Joakim Paatur Hauge</t>
  </si>
  <si>
    <t>Even Nordsveen</t>
  </si>
  <si>
    <t>9.</t>
  </si>
  <si>
    <t>Jostein Skalle Lian</t>
  </si>
  <si>
    <t>Ludvig Schulstad</t>
  </si>
  <si>
    <t>10.</t>
  </si>
  <si>
    <t>Jonas Garcia de Presno</t>
  </si>
  <si>
    <t>11.</t>
  </si>
  <si>
    <t>Andeas Toft</t>
  </si>
  <si>
    <t>Løiten SS 1</t>
  </si>
  <si>
    <t>Løiten SS</t>
  </si>
  <si>
    <t>OSS 1</t>
  </si>
  <si>
    <t>André Risto</t>
  </si>
  <si>
    <t>Bergen LK 1</t>
  </si>
  <si>
    <t>Bergen Lerdueklubb</t>
  </si>
  <si>
    <t>Birk 1</t>
  </si>
  <si>
    <t>Birkenes &amp; Lillesand SSL</t>
  </si>
  <si>
    <t>Bergen LK 2</t>
  </si>
  <si>
    <t>Ørjan  Sellevold</t>
  </si>
  <si>
    <t>Lagskyting 30+30</t>
  </si>
  <si>
    <t>Birk 2</t>
  </si>
  <si>
    <t>Birk 3</t>
  </si>
  <si>
    <t>Lagskyting 20+20 mixed</t>
  </si>
  <si>
    <t>Oslo Sportsskyttere</t>
  </si>
  <si>
    <t>50 M Running Target Mixed Damer Jr</t>
  </si>
  <si>
    <t>Stevne nr  20260816</t>
  </si>
  <si>
    <t>Norgesmesterskap Moving Target 50m</t>
  </si>
  <si>
    <t>Løvenskioldbanen 14-16/8 2026</t>
  </si>
  <si>
    <t>Tor Heiestad / Daniel Moe Hermansen</t>
  </si>
  <si>
    <t>Øivind Selnes / Joakim Paatur Hauge / Kato Nordsveen</t>
  </si>
  <si>
    <t>Emilie Sørlie</t>
  </si>
  <si>
    <t>Levente Bartucz</t>
  </si>
  <si>
    <t>Torbjørn Strand</t>
  </si>
  <si>
    <t>Østlandet SS</t>
  </si>
  <si>
    <t>Erik Setekleiv</t>
  </si>
  <si>
    <t>12.</t>
  </si>
  <si>
    <t>Mathias Helleland Stie</t>
  </si>
  <si>
    <t>Alexander Bjærke Pinard</t>
  </si>
  <si>
    <t>OSS 2</t>
  </si>
  <si>
    <t>Andreas Toft</t>
  </si>
  <si>
    <t>19 19</t>
  </si>
  <si>
    <t>19 18</t>
  </si>
  <si>
    <t>Bet.</t>
  </si>
  <si>
    <t>Wo</t>
  </si>
  <si>
    <t>Lagskyting kr.50,- pr øvelse  x8 lag x2 =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</si>
</sst>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2"/>
      <color theme="1"/>
      <name val="Calibri"/>
      <family val="2"/>
      <scheme val="minor"/>
    </font>
    <font>
      <sz val="28"/>
      <color theme="1"/>
      <name val="Calibri (Body)_x0000_"/>
    </font>
    <font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name val="Arial"/>
      <family val="2"/>
    </font>
    <font>
      <b/>
      <sz val="12"/>
      <color theme="1"/>
      <name val="Calibri"/>
      <family val="2"/>
      <scheme val="minor"/>
    </font>
    <font>
      <sz val="10"/>
      <name val="Arial"/>
      <family val="2"/>
    </font>
    <font>
      <sz val="14"/>
      <name val="Calibri"/>
      <family val="2"/>
    </font>
    <font>
      <sz val="12"/>
      <color indexed="8"/>
      <name val="Calibri"/>
      <family val="2"/>
      <charset val="1"/>
    </font>
    <font>
      <sz val="14"/>
      <color rgb="FF000000"/>
      <name val="Calibri"/>
      <family val="2"/>
    </font>
    <font>
      <sz val="14"/>
      <color theme="1"/>
      <name val="Calibri"/>
      <family val="2"/>
    </font>
    <font>
      <sz val="14"/>
      <color indexed="8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9" fillId="0" borderId="0"/>
    <xf numFmtId="0" fontId="11" fillId="0" borderId="0"/>
  </cellStyleXfs>
  <cellXfs count="27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/>
    <xf numFmtId="0" fontId="8" fillId="0" borderId="0" xfId="0" applyFont="1"/>
    <xf numFmtId="0" fontId="8" fillId="0" borderId="0" xfId="0" applyFont="1" applyAlignment="1">
      <alignment horizontal="center"/>
    </xf>
    <xf numFmtId="0" fontId="8" fillId="0" borderId="0" xfId="0" applyFont="1" applyAlignment="1">
      <alignment horizontal="center" vertical="center"/>
    </xf>
    <xf numFmtId="0" fontId="6" fillId="0" borderId="0" xfId="0" applyFont="1"/>
    <xf numFmtId="0" fontId="10" fillId="0" borderId="0" xfId="1" applyFont="1"/>
    <xf numFmtId="0" fontId="12" fillId="0" borderId="0" xfId="2" applyFont="1"/>
    <xf numFmtId="0" fontId="13" fillId="0" borderId="0" xfId="0" applyFont="1"/>
    <xf numFmtId="0" fontId="14" fillId="0" borderId="0" xfId="2" applyFont="1"/>
    <xf numFmtId="0" fontId="13" fillId="0" borderId="0" xfId="1" applyFont="1" applyAlignment="1">
      <alignment horizontal="center" vertical="center"/>
    </xf>
    <xf numFmtId="0" fontId="2" fillId="0" borderId="0" xfId="0" applyFont="1" applyAlignment="1">
      <alignment horizontal="left"/>
    </xf>
    <xf numFmtId="0" fontId="13" fillId="0" borderId="0" xfId="0" applyFont="1" applyAlignment="1">
      <alignment horizontal="center"/>
    </xf>
    <xf numFmtId="0" fontId="13" fillId="0" borderId="0" xfId="2" applyFont="1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</cellXfs>
  <cellStyles count="3">
    <cellStyle name="Excel Built-in Normal" xfId="2" xr:uid="{FCF54ACC-AF16-4CAB-89D5-AF8BAC11E58A}"/>
    <cellStyle name="Normal" xfId="0" builtinId="0"/>
    <cellStyle name="Normal 2" xfId="1" xr:uid="{DC877562-26B6-4B2A-A8DB-459E5242669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91439</xdr:rowOff>
    </xdr:from>
    <xdr:to>
      <xdr:col>12</xdr:col>
      <xdr:colOff>317388</xdr:colOff>
      <xdr:row>7</xdr:row>
      <xdr:rowOff>93345</xdr:rowOff>
    </xdr:to>
    <xdr:pic>
      <xdr:nvPicPr>
        <xdr:cNvPr id="5" name="Picture 5" descr="Osslogo">
          <a:extLst>
            <a:ext uri="{FF2B5EF4-FFF2-40B4-BE49-F238E27FC236}">
              <a16:creationId xmlns:a16="http://schemas.microsoft.com/office/drawing/2014/main" id="{B58F9EC9-1B0D-4BCE-B6A4-6B18DE1A08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1439"/>
          <a:ext cx="8709660" cy="14020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91439</xdr:rowOff>
    </xdr:from>
    <xdr:to>
      <xdr:col>12</xdr:col>
      <xdr:colOff>317388</xdr:colOff>
      <xdr:row>7</xdr:row>
      <xdr:rowOff>93345</xdr:rowOff>
    </xdr:to>
    <xdr:pic>
      <xdr:nvPicPr>
        <xdr:cNvPr id="3" name="Picture 5" descr="Osslogo">
          <a:extLst>
            <a:ext uri="{FF2B5EF4-FFF2-40B4-BE49-F238E27FC236}">
              <a16:creationId xmlns:a16="http://schemas.microsoft.com/office/drawing/2014/main" id="{B1B2EEE6-03DC-4FE3-8AF1-588C775286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1439"/>
          <a:ext cx="8709660" cy="138874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– 2022-tema">
  <a:themeElements>
    <a:clrScheme name="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1">
    <pageSetUpPr fitToPage="1"/>
  </sheetPr>
  <dimension ref="A1:O216"/>
  <sheetViews>
    <sheetView tabSelected="1" topLeftCell="A205" zoomScale="85" zoomScaleNormal="85" workbookViewId="0">
      <selection activeCell="A157" sqref="A157:XFD157"/>
    </sheetView>
  </sheetViews>
  <sheetFormatPr baseColWidth="10" defaultColWidth="10.69921875" defaultRowHeight="15.6"/>
  <cols>
    <col min="1" max="1" width="5" bestFit="1" customWidth="1"/>
    <col min="2" max="2" width="5.59765625" customWidth="1"/>
    <col min="3" max="3" width="27.19921875" customWidth="1"/>
    <col min="4" max="4" width="16.796875" bestFit="1" customWidth="1"/>
    <col min="5" max="5" width="3.8984375" customWidth="1"/>
    <col min="6" max="8" width="7.3984375" customWidth="1"/>
    <col min="9" max="9" width="8.19921875" bestFit="1" customWidth="1"/>
    <col min="10" max="11" width="6.69921875" customWidth="1"/>
    <col min="12" max="14" width="7.8984375" customWidth="1"/>
  </cols>
  <sheetData>
    <row r="1" spans="1:10">
      <c r="A1" s="24"/>
      <c r="B1" s="24"/>
      <c r="C1" s="24"/>
      <c r="D1" s="24"/>
      <c r="E1" s="24"/>
      <c r="F1" s="24"/>
      <c r="G1" s="24"/>
      <c r="H1" s="24"/>
      <c r="I1" s="24"/>
      <c r="J1" s="24"/>
    </row>
    <row r="2" spans="1:10">
      <c r="A2" s="24"/>
      <c r="B2" s="24"/>
      <c r="C2" s="24"/>
      <c r="D2" s="24"/>
      <c r="E2" s="24"/>
      <c r="F2" s="24"/>
      <c r="G2" s="24"/>
      <c r="H2" s="24"/>
      <c r="I2" s="24"/>
      <c r="J2" s="24"/>
    </row>
    <row r="3" spans="1:10">
      <c r="A3" s="24"/>
      <c r="B3" s="24"/>
      <c r="C3" s="24"/>
      <c r="D3" s="24"/>
      <c r="E3" s="24"/>
      <c r="F3" s="24"/>
      <c r="G3" s="24"/>
      <c r="H3" s="24"/>
      <c r="I3" s="24"/>
      <c r="J3" s="24"/>
    </row>
    <row r="4" spans="1:10">
      <c r="A4" s="24"/>
      <c r="B4" s="24"/>
      <c r="C4" s="24"/>
      <c r="D4" s="24"/>
      <c r="E4" s="24"/>
      <c r="F4" s="24"/>
      <c r="G4" s="24"/>
      <c r="H4" s="24"/>
      <c r="I4" s="24"/>
      <c r="J4" s="24"/>
    </row>
    <row r="5" spans="1:10">
      <c r="A5" s="24"/>
      <c r="B5" s="24"/>
      <c r="C5" s="24"/>
      <c r="D5" s="24"/>
      <c r="E5" s="24"/>
      <c r="F5" s="24"/>
      <c r="G5" s="24"/>
      <c r="H5" s="24"/>
      <c r="I5" s="24"/>
      <c r="J5" s="24"/>
    </row>
    <row r="6" spans="1:10">
      <c r="A6" s="24"/>
      <c r="B6" s="24"/>
      <c r="C6" s="24"/>
      <c r="D6" s="24"/>
      <c r="E6" s="24"/>
      <c r="F6" s="24"/>
      <c r="G6" s="24"/>
      <c r="H6" s="24"/>
      <c r="I6" s="24"/>
      <c r="J6" s="24"/>
    </row>
    <row r="7" spans="1:10">
      <c r="A7" s="24"/>
      <c r="B7" s="24"/>
      <c r="C7" s="24"/>
      <c r="D7" s="24"/>
      <c r="E7" s="24"/>
      <c r="F7" s="24"/>
      <c r="G7" s="24"/>
      <c r="H7" s="24"/>
      <c r="I7" s="24"/>
      <c r="J7" s="24"/>
    </row>
    <row r="8" spans="1:10">
      <c r="A8" s="25" t="s">
        <v>0</v>
      </c>
      <c r="B8" s="26"/>
      <c r="C8" s="26"/>
      <c r="D8" s="26"/>
      <c r="E8" s="26"/>
      <c r="F8" s="26"/>
      <c r="G8" s="26"/>
      <c r="H8" s="26"/>
      <c r="I8" s="26"/>
      <c r="J8" s="26"/>
    </row>
    <row r="9" spans="1:10">
      <c r="A9" s="26"/>
      <c r="B9" s="26"/>
      <c r="C9" s="26"/>
      <c r="D9" s="26"/>
      <c r="E9" s="26"/>
      <c r="F9" s="26"/>
      <c r="G9" s="26"/>
      <c r="H9" s="26"/>
      <c r="I9" s="26"/>
      <c r="J9" s="26"/>
    </row>
    <row r="10" spans="1:10">
      <c r="A10" s="26"/>
      <c r="B10" s="26"/>
      <c r="C10" s="26"/>
      <c r="D10" s="26"/>
      <c r="E10" s="26"/>
      <c r="F10" s="26"/>
      <c r="G10" s="26"/>
      <c r="H10" s="26"/>
      <c r="I10" s="26"/>
      <c r="J10" s="26"/>
    </row>
    <row r="11" spans="1:10">
      <c r="A11" s="8"/>
      <c r="B11" s="8"/>
      <c r="C11" s="8"/>
      <c r="D11" s="8"/>
      <c r="E11" s="8"/>
      <c r="F11" s="8"/>
      <c r="G11" s="8"/>
      <c r="H11" s="8"/>
      <c r="I11" s="8"/>
      <c r="J11" s="8"/>
    </row>
    <row r="12" spans="1:10" ht="18">
      <c r="A12" s="8"/>
      <c r="B12" s="8"/>
      <c r="C12" s="8"/>
      <c r="D12" s="3"/>
      <c r="E12" s="10" t="s">
        <v>87</v>
      </c>
      <c r="F12" s="3"/>
      <c r="G12" s="4"/>
      <c r="H12" s="4"/>
      <c r="I12" s="4"/>
      <c r="J12" s="8"/>
    </row>
    <row r="13" spans="1:10" ht="18">
      <c r="A13" s="8"/>
      <c r="B13" s="8"/>
      <c r="C13" s="8"/>
      <c r="D13" s="3"/>
      <c r="E13" s="3"/>
      <c r="F13" s="3"/>
      <c r="G13" s="4"/>
      <c r="H13" s="4"/>
      <c r="I13" s="4"/>
      <c r="J13" s="8"/>
    </row>
    <row r="14" spans="1:10" ht="18">
      <c r="A14" s="8"/>
      <c r="B14" s="8"/>
      <c r="C14" s="8"/>
      <c r="D14" s="10" t="s">
        <v>10</v>
      </c>
      <c r="E14" s="10" t="s">
        <v>88</v>
      </c>
      <c r="F14" s="3"/>
      <c r="G14" s="4"/>
      <c r="H14" s="4"/>
      <c r="I14" s="4"/>
      <c r="J14" s="8"/>
    </row>
    <row r="15" spans="1:10" ht="18">
      <c r="A15" s="8"/>
      <c r="B15" s="8"/>
      <c r="C15" s="8"/>
      <c r="D15" s="10" t="s">
        <v>11</v>
      </c>
      <c r="E15" s="10" t="s">
        <v>85</v>
      </c>
      <c r="F15" s="3"/>
      <c r="G15" s="4"/>
      <c r="H15" s="4"/>
      <c r="I15" s="4"/>
      <c r="J15" s="8"/>
    </row>
    <row r="16" spans="1:10" ht="18">
      <c r="A16" s="8"/>
      <c r="B16" s="8"/>
      <c r="C16" s="8"/>
      <c r="D16" s="10" t="s">
        <v>12</v>
      </c>
      <c r="E16" s="10" t="s">
        <v>89</v>
      </c>
      <c r="F16" s="3"/>
      <c r="G16" s="4"/>
      <c r="H16" s="4"/>
      <c r="I16" s="4"/>
      <c r="J16" s="8"/>
    </row>
    <row r="17" spans="1:14" ht="18">
      <c r="A17" s="8"/>
      <c r="B17" s="8"/>
      <c r="C17" s="8"/>
      <c r="D17" s="10" t="s">
        <v>13</v>
      </c>
      <c r="E17" s="10" t="s">
        <v>14</v>
      </c>
      <c r="F17" s="3"/>
      <c r="G17" s="4"/>
      <c r="H17" s="4"/>
      <c r="I17" s="4"/>
      <c r="J17" s="8"/>
    </row>
    <row r="18" spans="1:14" ht="18">
      <c r="A18" s="8"/>
      <c r="B18" s="8"/>
      <c r="C18" s="8"/>
      <c r="D18" s="10" t="s">
        <v>31</v>
      </c>
      <c r="E18" s="10" t="s">
        <v>90</v>
      </c>
      <c r="F18" s="3"/>
      <c r="G18" s="4"/>
      <c r="H18" s="4"/>
      <c r="I18" s="4"/>
      <c r="J18" s="8"/>
    </row>
    <row r="19" spans="1:14" ht="18">
      <c r="A19" s="8"/>
      <c r="B19" s="8"/>
      <c r="C19" s="8"/>
      <c r="D19" s="10" t="s">
        <v>32</v>
      </c>
      <c r="E19" s="10" t="s">
        <v>91</v>
      </c>
      <c r="F19" s="3"/>
      <c r="G19" s="4"/>
      <c r="H19" s="4"/>
      <c r="I19" s="4"/>
      <c r="J19" s="8"/>
    </row>
    <row r="20" spans="1:14" ht="18">
      <c r="A20" s="8"/>
      <c r="B20" s="8"/>
      <c r="C20" s="8"/>
      <c r="D20" s="10"/>
      <c r="E20" s="10"/>
      <c r="F20" s="3"/>
      <c r="G20" s="4"/>
      <c r="H20" s="4"/>
      <c r="I20" s="4"/>
      <c r="J20" s="8"/>
    </row>
    <row r="21" spans="1:14">
      <c r="A21" s="8"/>
      <c r="B21" s="8"/>
      <c r="C21" s="8"/>
      <c r="D21" s="8"/>
      <c r="E21" s="8"/>
      <c r="F21" s="8"/>
      <c r="G21" s="8"/>
      <c r="H21" s="8"/>
      <c r="I21" s="8"/>
      <c r="J21" s="8"/>
    </row>
    <row r="22" spans="1:14" ht="21">
      <c r="B22" s="1"/>
      <c r="C22" s="1"/>
      <c r="D22" s="1"/>
      <c r="E22" s="1"/>
      <c r="F22" s="4"/>
      <c r="H22" s="9" t="s">
        <v>8</v>
      </c>
      <c r="I22" s="2"/>
      <c r="J22" s="4"/>
      <c r="K22" s="4"/>
      <c r="L22" s="4" t="s">
        <v>104</v>
      </c>
      <c r="M22" s="2"/>
      <c r="N22" s="2"/>
    </row>
    <row r="23" spans="1:14" s="11" customFormat="1">
      <c r="B23" s="11" t="s">
        <v>1</v>
      </c>
      <c r="C23" s="11" t="s">
        <v>5</v>
      </c>
      <c r="D23" s="11" t="s">
        <v>6</v>
      </c>
      <c r="F23" s="12" t="s">
        <v>15</v>
      </c>
      <c r="G23" s="12"/>
      <c r="H23" s="12" t="s">
        <v>15</v>
      </c>
      <c r="J23" s="13" t="s">
        <v>2</v>
      </c>
      <c r="K23" s="12"/>
      <c r="L23" s="12"/>
    </row>
    <row r="24" spans="1:14" ht="21">
      <c r="B24" s="1" t="s">
        <v>3</v>
      </c>
      <c r="C24" s="3" t="s">
        <v>63</v>
      </c>
      <c r="D24" s="3" t="s">
        <v>36</v>
      </c>
      <c r="E24" s="1"/>
      <c r="F24" s="2">
        <v>189</v>
      </c>
      <c r="G24" s="4"/>
      <c r="H24" s="2">
        <v>187</v>
      </c>
      <c r="J24" s="2">
        <f>+F24+H24</f>
        <v>376</v>
      </c>
      <c r="K24" s="4"/>
      <c r="L24" s="4">
        <v>75</v>
      </c>
    </row>
    <row r="25" spans="1:14" ht="21">
      <c r="B25" s="1" t="s">
        <v>4</v>
      </c>
      <c r="C25" s="3" t="s">
        <v>43</v>
      </c>
      <c r="D25" s="3" t="s">
        <v>28</v>
      </c>
      <c r="E25" s="3"/>
      <c r="F25" s="2">
        <v>184</v>
      </c>
      <c r="G25" s="4"/>
      <c r="H25" s="2">
        <v>189</v>
      </c>
      <c r="J25" s="2">
        <f>+F25+H25</f>
        <v>373</v>
      </c>
      <c r="K25" s="4"/>
      <c r="L25" s="4">
        <v>75</v>
      </c>
    </row>
    <row r="26" spans="1:14" ht="21">
      <c r="B26" s="1" t="s">
        <v>18</v>
      </c>
      <c r="C26" s="3" t="s">
        <v>45</v>
      </c>
      <c r="D26" s="3" t="s">
        <v>7</v>
      </c>
      <c r="E26" s="3"/>
      <c r="F26" s="2">
        <v>182</v>
      </c>
      <c r="G26" s="4"/>
      <c r="H26" s="2">
        <v>175</v>
      </c>
      <c r="J26" s="2">
        <f>+F26+H26</f>
        <v>357</v>
      </c>
      <c r="K26" s="4"/>
      <c r="L26" s="4">
        <v>75</v>
      </c>
    </row>
    <row r="27" spans="1:14" ht="21">
      <c r="B27" s="1" t="s">
        <v>21</v>
      </c>
      <c r="C27" s="3" t="s">
        <v>96</v>
      </c>
      <c r="D27" s="3" t="s">
        <v>7</v>
      </c>
      <c r="E27" s="3"/>
      <c r="F27" s="2">
        <v>173</v>
      </c>
      <c r="G27" s="4"/>
      <c r="H27" s="2">
        <v>182</v>
      </c>
      <c r="J27" s="2">
        <f>+F27+H27</f>
        <v>355</v>
      </c>
      <c r="K27" s="4"/>
      <c r="L27" s="4">
        <v>75</v>
      </c>
    </row>
    <row r="28" spans="1:14" ht="21">
      <c r="B28" s="1" t="s">
        <v>37</v>
      </c>
      <c r="C28" s="3" t="s">
        <v>29</v>
      </c>
      <c r="D28" s="3" t="s">
        <v>7</v>
      </c>
      <c r="E28" s="1"/>
      <c r="F28" s="2">
        <v>182</v>
      </c>
      <c r="G28" s="4"/>
      <c r="H28" s="2">
        <v>168</v>
      </c>
      <c r="J28" s="2">
        <f>+F28+H28</f>
        <v>350</v>
      </c>
      <c r="K28" s="4"/>
      <c r="L28" s="4">
        <v>75</v>
      </c>
    </row>
    <row r="29" spans="1:14" ht="21">
      <c r="B29" s="1" t="s">
        <v>46</v>
      </c>
      <c r="C29" s="3" t="s">
        <v>33</v>
      </c>
      <c r="D29" s="3" t="s">
        <v>41</v>
      </c>
      <c r="E29" s="3"/>
      <c r="F29" s="2">
        <v>168</v>
      </c>
      <c r="G29" s="4"/>
      <c r="H29" s="2">
        <v>171</v>
      </c>
      <c r="J29" s="2">
        <f>+F29+H29</f>
        <v>339</v>
      </c>
      <c r="K29" s="4"/>
      <c r="L29" s="4">
        <v>75</v>
      </c>
    </row>
    <row r="30" spans="1:14" ht="21">
      <c r="B30" s="1" t="s">
        <v>50</v>
      </c>
      <c r="C30" s="3" t="s">
        <v>94</v>
      </c>
      <c r="D30" s="3" t="s">
        <v>95</v>
      </c>
      <c r="E30" s="1"/>
      <c r="F30" s="2">
        <v>168</v>
      </c>
      <c r="G30" s="4"/>
      <c r="H30" s="2">
        <v>164</v>
      </c>
      <c r="J30" s="2">
        <f>+F30+H30</f>
        <v>332</v>
      </c>
      <c r="K30" s="4"/>
      <c r="L30" s="4">
        <v>75</v>
      </c>
    </row>
    <row r="31" spans="1:14" ht="21">
      <c r="B31" s="1" t="s">
        <v>52</v>
      </c>
      <c r="C31" s="3" t="s">
        <v>51</v>
      </c>
      <c r="D31" s="3" t="s">
        <v>48</v>
      </c>
      <c r="E31" s="3"/>
      <c r="F31" s="2">
        <v>150</v>
      </c>
      <c r="G31" s="4"/>
      <c r="H31" s="2">
        <v>164</v>
      </c>
      <c r="J31" s="2">
        <f>+F31+H31</f>
        <v>314</v>
      </c>
      <c r="K31" s="4"/>
      <c r="L31" s="4">
        <v>75</v>
      </c>
    </row>
    <row r="32" spans="1:14" ht="21">
      <c r="B32" s="1" t="s">
        <v>64</v>
      </c>
      <c r="C32" s="3" t="s">
        <v>49</v>
      </c>
      <c r="D32" s="3" t="s">
        <v>48</v>
      </c>
      <c r="E32" s="3"/>
      <c r="F32" s="2">
        <v>144</v>
      </c>
      <c r="G32" s="4"/>
      <c r="H32" s="2">
        <v>151</v>
      </c>
      <c r="J32" s="2">
        <f>+F32+H32</f>
        <v>295</v>
      </c>
      <c r="K32" s="4"/>
      <c r="L32" s="4">
        <v>75</v>
      </c>
    </row>
    <row r="33" spans="2:14" ht="21">
      <c r="B33" s="1" t="s">
        <v>67</v>
      </c>
      <c r="C33" s="3" t="s">
        <v>61</v>
      </c>
      <c r="D33" s="3" t="s">
        <v>48</v>
      </c>
      <c r="E33" s="1"/>
      <c r="F33" s="2">
        <v>140</v>
      </c>
      <c r="G33" s="4"/>
      <c r="H33" s="2">
        <v>141</v>
      </c>
      <c r="J33" s="2">
        <f>+F33+H33</f>
        <v>281</v>
      </c>
      <c r="K33" s="4"/>
      <c r="L33" s="4">
        <v>75</v>
      </c>
    </row>
    <row r="34" spans="2:14" ht="21">
      <c r="B34" s="1" t="s">
        <v>69</v>
      </c>
      <c r="C34" s="3" t="s">
        <v>62</v>
      </c>
      <c r="D34" s="3" t="s">
        <v>59</v>
      </c>
      <c r="F34" s="2">
        <v>135</v>
      </c>
      <c r="G34" s="4"/>
      <c r="H34" s="2">
        <v>120</v>
      </c>
      <c r="J34" s="2">
        <f>+F34+H34</f>
        <v>255</v>
      </c>
      <c r="K34" s="4"/>
      <c r="L34" s="4">
        <v>75</v>
      </c>
    </row>
    <row r="35" spans="2:14" ht="21">
      <c r="B35" s="1"/>
      <c r="C35" s="3"/>
      <c r="D35" s="3"/>
      <c r="E35" s="3"/>
      <c r="F35" s="2"/>
      <c r="G35" s="4"/>
      <c r="H35" s="2"/>
      <c r="J35" s="2"/>
      <c r="K35" s="4"/>
      <c r="L35" s="4"/>
    </row>
    <row r="36" spans="2:14" ht="21">
      <c r="B36" s="1"/>
      <c r="C36" s="1"/>
      <c r="D36" s="1"/>
      <c r="E36" s="1"/>
      <c r="F36" s="4"/>
      <c r="H36" s="9" t="s">
        <v>26</v>
      </c>
      <c r="I36" s="2"/>
      <c r="J36" s="4"/>
      <c r="K36" s="4"/>
      <c r="L36" s="4"/>
      <c r="M36" s="2"/>
      <c r="N36" s="2"/>
    </row>
    <row r="37" spans="2:14" s="11" customFormat="1">
      <c r="B37" s="11" t="s">
        <v>1</v>
      </c>
      <c r="C37" s="11" t="s">
        <v>5</v>
      </c>
      <c r="D37" s="11" t="s">
        <v>6</v>
      </c>
      <c r="F37" s="12" t="s">
        <v>15</v>
      </c>
      <c r="G37" s="12"/>
      <c r="H37" s="12" t="s">
        <v>15</v>
      </c>
      <c r="J37" s="13" t="s">
        <v>2</v>
      </c>
      <c r="K37" s="12"/>
      <c r="L37" s="12"/>
    </row>
    <row r="38" spans="2:14" ht="21">
      <c r="B38" s="1" t="s">
        <v>3</v>
      </c>
      <c r="C38" s="3" t="s">
        <v>74</v>
      </c>
      <c r="D38" s="3" t="s">
        <v>7</v>
      </c>
      <c r="E38" s="3"/>
      <c r="F38" s="2">
        <v>183</v>
      </c>
      <c r="G38" s="4"/>
      <c r="H38" s="2">
        <v>186</v>
      </c>
      <c r="J38" s="2">
        <f>+F38+H38</f>
        <v>369</v>
      </c>
      <c r="K38" s="4"/>
      <c r="L38" s="4">
        <v>75</v>
      </c>
    </row>
    <row r="39" spans="2:14" ht="21">
      <c r="B39" s="1" t="s">
        <v>4</v>
      </c>
      <c r="C39" s="3" t="s">
        <v>54</v>
      </c>
      <c r="D39" s="3" t="s">
        <v>48</v>
      </c>
      <c r="E39" s="3"/>
      <c r="F39" s="2">
        <v>177</v>
      </c>
      <c r="G39" s="4"/>
      <c r="H39" s="2">
        <v>186</v>
      </c>
      <c r="J39" s="2">
        <f>+F39+H39</f>
        <v>363</v>
      </c>
      <c r="K39" s="4"/>
      <c r="L39" s="4">
        <v>75</v>
      </c>
    </row>
    <row r="40" spans="2:14" ht="21">
      <c r="B40" s="1" t="s">
        <v>18</v>
      </c>
      <c r="C40" s="3" t="s">
        <v>53</v>
      </c>
      <c r="D40" s="3" t="s">
        <v>48</v>
      </c>
      <c r="E40" s="3"/>
      <c r="F40" s="2">
        <v>174</v>
      </c>
      <c r="G40" s="4"/>
      <c r="H40" s="2">
        <v>183</v>
      </c>
      <c r="J40" s="2">
        <f>+F40+H40</f>
        <v>357</v>
      </c>
      <c r="K40" s="4"/>
      <c r="L40" s="4">
        <v>75</v>
      </c>
    </row>
    <row r="41" spans="2:14" ht="21">
      <c r="B41" s="1" t="s">
        <v>21</v>
      </c>
      <c r="C41" s="3" t="s">
        <v>65</v>
      </c>
      <c r="D41" s="3" t="s">
        <v>41</v>
      </c>
      <c r="E41" s="3"/>
      <c r="F41" s="2">
        <v>162</v>
      </c>
      <c r="G41" s="4"/>
      <c r="H41" s="2">
        <v>162</v>
      </c>
      <c r="J41" s="2">
        <f>+F41+H41</f>
        <v>324</v>
      </c>
      <c r="K41" s="4"/>
      <c r="L41" s="4">
        <v>75</v>
      </c>
    </row>
    <row r="42" spans="2:14" ht="21">
      <c r="B42" s="1" t="s">
        <v>37</v>
      </c>
      <c r="C42" s="3" t="s">
        <v>68</v>
      </c>
      <c r="D42" s="3" t="s">
        <v>41</v>
      </c>
      <c r="E42" s="3"/>
      <c r="F42" s="2">
        <v>151</v>
      </c>
      <c r="G42" s="4"/>
      <c r="H42" s="2">
        <v>160</v>
      </c>
      <c r="J42" s="2">
        <f>+F42+H42</f>
        <v>311</v>
      </c>
      <c r="K42" s="4"/>
      <c r="L42" s="4">
        <v>75</v>
      </c>
    </row>
    <row r="43" spans="2:14" ht="21">
      <c r="B43" s="1" t="s">
        <v>46</v>
      </c>
      <c r="C43" s="3" t="s">
        <v>42</v>
      </c>
      <c r="D43" s="3" t="s">
        <v>41</v>
      </c>
      <c r="E43" s="3"/>
      <c r="F43" s="2">
        <v>148</v>
      </c>
      <c r="G43" s="4"/>
      <c r="H43" s="2">
        <v>157</v>
      </c>
      <c r="J43" s="2">
        <f>+F43+H43</f>
        <v>305</v>
      </c>
      <c r="K43" s="4"/>
      <c r="L43" s="4">
        <v>75</v>
      </c>
    </row>
    <row r="44" spans="2:14" ht="21">
      <c r="B44" s="1" t="s">
        <v>50</v>
      </c>
      <c r="C44" s="3" t="s">
        <v>57</v>
      </c>
      <c r="D44" s="3" t="s">
        <v>41</v>
      </c>
      <c r="E44" s="3"/>
      <c r="F44" s="2">
        <v>150</v>
      </c>
      <c r="G44" s="4"/>
      <c r="H44" s="2">
        <v>150</v>
      </c>
      <c r="J44" s="2">
        <f>+F44+H44</f>
        <v>300</v>
      </c>
      <c r="K44" s="4"/>
      <c r="L44" s="4">
        <v>75</v>
      </c>
    </row>
    <row r="45" spans="2:14" ht="21">
      <c r="B45" s="1" t="s">
        <v>52</v>
      </c>
      <c r="C45" s="3" t="s">
        <v>101</v>
      </c>
      <c r="D45" s="3" t="s">
        <v>48</v>
      </c>
      <c r="E45" s="3"/>
      <c r="F45" s="2">
        <v>150</v>
      </c>
      <c r="G45" s="4"/>
      <c r="H45" s="2">
        <v>141</v>
      </c>
      <c r="J45" s="2">
        <f>+F45+H45</f>
        <v>291</v>
      </c>
      <c r="K45" s="4"/>
      <c r="L45" s="4">
        <v>75</v>
      </c>
    </row>
    <row r="46" spans="2:14" ht="21">
      <c r="B46" s="1" t="s">
        <v>64</v>
      </c>
      <c r="C46" s="3" t="s">
        <v>66</v>
      </c>
      <c r="D46" s="3" t="s">
        <v>41</v>
      </c>
      <c r="E46" s="3"/>
      <c r="F46" s="2">
        <v>134</v>
      </c>
      <c r="G46" s="4"/>
      <c r="H46" s="2">
        <v>148</v>
      </c>
      <c r="J46" s="2">
        <f>+F46+H46</f>
        <v>282</v>
      </c>
      <c r="K46" s="4"/>
      <c r="L46" s="4">
        <v>75</v>
      </c>
    </row>
    <row r="47" spans="2:14" ht="21">
      <c r="B47" s="1" t="s">
        <v>67</v>
      </c>
      <c r="C47" s="3" t="s">
        <v>93</v>
      </c>
      <c r="D47" s="3" t="s">
        <v>72</v>
      </c>
      <c r="E47" s="3"/>
      <c r="F47" s="2">
        <v>150</v>
      </c>
      <c r="G47" s="4"/>
      <c r="H47" s="2">
        <v>117</v>
      </c>
      <c r="J47" s="2">
        <f>+F47+H47</f>
        <v>267</v>
      </c>
      <c r="K47" s="4"/>
      <c r="L47" s="4">
        <v>75</v>
      </c>
    </row>
    <row r="48" spans="2:14" ht="21">
      <c r="B48" s="1" t="s">
        <v>69</v>
      </c>
      <c r="C48" s="3" t="s">
        <v>98</v>
      </c>
      <c r="D48" s="3" t="s">
        <v>41</v>
      </c>
      <c r="E48" s="3"/>
      <c r="F48" s="2">
        <v>102</v>
      </c>
      <c r="G48" s="4"/>
      <c r="H48" s="2">
        <v>113</v>
      </c>
      <c r="J48" s="2">
        <f>+F48+H48</f>
        <v>215</v>
      </c>
      <c r="K48" s="4"/>
      <c r="L48" s="4">
        <v>75</v>
      </c>
    </row>
    <row r="49" spans="2:14" ht="21">
      <c r="B49" s="1" t="s">
        <v>97</v>
      </c>
      <c r="C49" s="3" t="s">
        <v>99</v>
      </c>
      <c r="D49" s="3" t="s">
        <v>41</v>
      </c>
      <c r="E49" s="3"/>
      <c r="F49" s="2">
        <v>99</v>
      </c>
      <c r="G49" s="4"/>
      <c r="H49" s="2">
        <v>79</v>
      </c>
      <c r="J49" s="2">
        <f>+F49+H49</f>
        <v>178</v>
      </c>
      <c r="K49" s="4"/>
      <c r="L49" s="4">
        <v>75</v>
      </c>
    </row>
    <row r="50" spans="2:14" ht="21">
      <c r="B50" s="1"/>
      <c r="C50" s="3"/>
      <c r="D50" s="3"/>
      <c r="E50" s="3"/>
      <c r="F50" s="2"/>
      <c r="G50" s="4"/>
      <c r="H50" s="2"/>
      <c r="J50" s="2"/>
      <c r="K50" s="4"/>
      <c r="L50" s="4"/>
    </row>
    <row r="51" spans="2:14" ht="21">
      <c r="B51" s="1"/>
      <c r="C51" s="1"/>
      <c r="D51" s="1"/>
      <c r="E51" s="1"/>
      <c r="F51" s="4"/>
      <c r="H51" s="9" t="s">
        <v>34</v>
      </c>
      <c r="I51" s="2"/>
      <c r="J51" s="4"/>
      <c r="K51" s="4"/>
      <c r="L51" s="4"/>
      <c r="M51" s="2"/>
      <c r="N51" s="2"/>
    </row>
    <row r="52" spans="2:14" s="11" customFormat="1">
      <c r="B52" s="11" t="s">
        <v>1</v>
      </c>
      <c r="C52" s="11" t="s">
        <v>5</v>
      </c>
      <c r="D52" s="11" t="s">
        <v>6</v>
      </c>
      <c r="F52" s="12" t="s">
        <v>15</v>
      </c>
      <c r="G52" s="12"/>
      <c r="H52" s="12" t="s">
        <v>15</v>
      </c>
      <c r="J52" s="13" t="s">
        <v>2</v>
      </c>
      <c r="K52" s="12"/>
      <c r="L52" s="12"/>
    </row>
    <row r="53" spans="2:14" ht="21">
      <c r="B53" s="1" t="s">
        <v>3</v>
      </c>
      <c r="C53" s="3" t="s">
        <v>35</v>
      </c>
      <c r="D53" s="3" t="s">
        <v>36</v>
      </c>
      <c r="E53" s="3"/>
      <c r="F53" s="2">
        <v>166</v>
      </c>
      <c r="G53" s="4"/>
      <c r="H53" s="2">
        <v>171</v>
      </c>
      <c r="J53" s="2">
        <f>+F53+H53</f>
        <v>337</v>
      </c>
      <c r="K53" s="4"/>
      <c r="L53" s="4">
        <v>75</v>
      </c>
    </row>
    <row r="54" spans="2:14" ht="21">
      <c r="B54" s="1"/>
      <c r="C54" s="3"/>
      <c r="D54" s="3"/>
      <c r="E54" s="3"/>
      <c r="F54" s="2"/>
      <c r="G54" s="4"/>
      <c r="H54" s="2"/>
      <c r="J54" s="2"/>
      <c r="K54" s="4"/>
      <c r="L54" s="4"/>
    </row>
    <row r="55" spans="2:14" ht="21">
      <c r="B55" s="1"/>
      <c r="C55" s="3"/>
      <c r="D55" s="3"/>
      <c r="E55" s="3"/>
      <c r="F55" s="2"/>
      <c r="G55" s="4"/>
      <c r="H55" s="2"/>
      <c r="J55" s="2"/>
      <c r="K55" s="4"/>
      <c r="L55" s="4"/>
    </row>
    <row r="56" spans="2:14" ht="21">
      <c r="B56" s="1"/>
      <c r="C56" s="3"/>
      <c r="D56" s="3"/>
      <c r="E56" s="3"/>
      <c r="F56" s="2"/>
      <c r="G56" s="4"/>
      <c r="H56" s="2"/>
      <c r="J56" s="2"/>
      <c r="K56" s="4"/>
      <c r="L56" s="4"/>
    </row>
    <row r="57" spans="2:14" ht="21">
      <c r="B57" s="1"/>
      <c r="C57" s="1"/>
      <c r="D57" s="1"/>
      <c r="E57" s="1"/>
      <c r="F57" s="4"/>
      <c r="H57" s="9" t="s">
        <v>86</v>
      </c>
      <c r="I57" s="2"/>
      <c r="J57" s="4"/>
      <c r="K57" s="4"/>
      <c r="L57" s="4"/>
    </row>
    <row r="58" spans="2:14" s="11" customFormat="1" ht="18">
      <c r="B58" s="11" t="s">
        <v>1</v>
      </c>
      <c r="C58" s="11" t="s">
        <v>5</v>
      </c>
      <c r="D58" s="11" t="s">
        <v>6</v>
      </c>
      <c r="E58" s="14"/>
      <c r="F58" s="12" t="s">
        <v>22</v>
      </c>
      <c r="G58" s="12"/>
      <c r="H58" s="12" t="s">
        <v>23</v>
      </c>
      <c r="J58" s="13" t="s">
        <v>2</v>
      </c>
      <c r="K58" s="9"/>
      <c r="L58" s="9"/>
    </row>
    <row r="59" spans="2:14" ht="21">
      <c r="B59" s="1" t="s">
        <v>3</v>
      </c>
      <c r="C59" s="3" t="s">
        <v>92</v>
      </c>
      <c r="D59" s="3" t="s">
        <v>7</v>
      </c>
      <c r="E59" s="3"/>
      <c r="F59" s="2">
        <v>176</v>
      </c>
      <c r="G59" s="4"/>
      <c r="H59" s="2">
        <v>176</v>
      </c>
      <c r="J59" s="2">
        <f>+F59+H59</f>
        <v>352</v>
      </c>
      <c r="K59" s="4"/>
      <c r="L59" s="4">
        <v>75</v>
      </c>
    </row>
    <row r="60" spans="2:14" ht="21">
      <c r="B60" s="1" t="s">
        <v>4</v>
      </c>
      <c r="C60" s="3" t="s">
        <v>58</v>
      </c>
      <c r="D60" s="3" t="s">
        <v>59</v>
      </c>
      <c r="E60" s="3"/>
      <c r="F60" s="2">
        <v>152</v>
      </c>
      <c r="G60" s="4"/>
      <c r="H60" s="2">
        <v>178</v>
      </c>
      <c r="J60" s="2">
        <f>+F60+H60</f>
        <v>330</v>
      </c>
      <c r="K60" s="4"/>
      <c r="L60" s="4">
        <v>75</v>
      </c>
    </row>
    <row r="61" spans="2:14" ht="21">
      <c r="B61" s="1" t="s">
        <v>18</v>
      </c>
      <c r="C61" s="3" t="s">
        <v>60</v>
      </c>
      <c r="D61" s="3" t="s">
        <v>59</v>
      </c>
      <c r="E61" s="3"/>
      <c r="F61" s="2">
        <v>150</v>
      </c>
      <c r="G61" s="4"/>
      <c r="H61" s="2">
        <v>148</v>
      </c>
      <c r="J61" s="2">
        <f>+F61+H61</f>
        <v>298</v>
      </c>
      <c r="K61" s="4"/>
      <c r="L61" s="4">
        <v>75</v>
      </c>
    </row>
    <row r="62" spans="2:14" ht="21">
      <c r="B62" s="1"/>
      <c r="C62" s="3"/>
      <c r="D62" s="3"/>
      <c r="E62" s="3"/>
      <c r="F62" s="2"/>
      <c r="G62" s="4"/>
      <c r="H62" s="2"/>
      <c r="J62" s="2"/>
      <c r="K62" s="4"/>
      <c r="L62" s="4"/>
    </row>
    <row r="63" spans="2:14" ht="21">
      <c r="B63" s="1"/>
      <c r="C63" s="1"/>
      <c r="D63" s="1"/>
      <c r="E63" s="1"/>
      <c r="F63" s="4"/>
      <c r="G63" s="8"/>
      <c r="H63" s="9" t="s">
        <v>9</v>
      </c>
      <c r="I63" s="2"/>
      <c r="J63" s="4"/>
      <c r="K63" s="4"/>
      <c r="L63" s="4"/>
      <c r="M63" s="2"/>
      <c r="N63" s="2"/>
    </row>
    <row r="64" spans="2:14" s="11" customFormat="1">
      <c r="B64" s="11" t="s">
        <v>1</v>
      </c>
      <c r="C64" s="11" t="s">
        <v>5</v>
      </c>
      <c r="D64" s="11" t="s">
        <v>6</v>
      </c>
      <c r="F64" s="12" t="s">
        <v>15</v>
      </c>
      <c r="G64" s="12"/>
      <c r="H64" s="12" t="s">
        <v>15</v>
      </c>
      <c r="J64" s="13" t="s">
        <v>15</v>
      </c>
      <c r="K64" s="12"/>
      <c r="L64" s="12"/>
    </row>
    <row r="65" spans="2:15" ht="21">
      <c r="B65" s="1" t="s">
        <v>3</v>
      </c>
      <c r="C65" s="3" t="s">
        <v>14</v>
      </c>
      <c r="D65" s="3" t="s">
        <v>16</v>
      </c>
      <c r="E65" s="3"/>
      <c r="F65" s="2">
        <v>171</v>
      </c>
      <c r="G65" s="4"/>
      <c r="H65" s="2">
        <v>181</v>
      </c>
      <c r="J65" s="2">
        <f>+F65+H65</f>
        <v>352</v>
      </c>
      <c r="K65" s="4"/>
      <c r="L65" s="4">
        <v>75</v>
      </c>
    </row>
    <row r="66" spans="2:15" ht="21">
      <c r="B66" s="1" t="s">
        <v>17</v>
      </c>
      <c r="C66" s="3" t="s">
        <v>25</v>
      </c>
      <c r="D66" s="3" t="s">
        <v>16</v>
      </c>
      <c r="F66" s="2">
        <v>185</v>
      </c>
      <c r="G66" s="4"/>
      <c r="H66" s="2">
        <v>167</v>
      </c>
      <c r="J66" s="2">
        <f>+F66+H66</f>
        <v>352</v>
      </c>
      <c r="K66" s="4" t="s">
        <v>105</v>
      </c>
      <c r="L66" s="4">
        <v>75</v>
      </c>
      <c r="M66" s="2"/>
      <c r="N66" s="2"/>
    </row>
    <row r="67" spans="2:15" ht="21">
      <c r="B67" s="1" t="s">
        <v>18</v>
      </c>
      <c r="C67" s="3" t="s">
        <v>39</v>
      </c>
      <c r="D67" s="3" t="s">
        <v>36</v>
      </c>
      <c r="E67" s="3"/>
      <c r="F67" s="2">
        <v>178</v>
      </c>
      <c r="G67" s="4"/>
      <c r="H67" s="2">
        <v>171</v>
      </c>
      <c r="J67" s="2">
        <f>+F67+H67</f>
        <v>349</v>
      </c>
      <c r="K67" s="4"/>
      <c r="L67" s="4">
        <v>75</v>
      </c>
      <c r="M67" s="2"/>
      <c r="N67" s="2"/>
    </row>
    <row r="68" spans="2:15" ht="21">
      <c r="B68" s="1" t="s">
        <v>21</v>
      </c>
      <c r="C68" s="3" t="s">
        <v>47</v>
      </c>
      <c r="D68" s="3" t="s">
        <v>7</v>
      </c>
      <c r="E68" s="3"/>
      <c r="F68" s="2">
        <v>156</v>
      </c>
      <c r="G68" s="4"/>
      <c r="H68" s="2">
        <v>166</v>
      </c>
      <c r="J68" s="2">
        <f>+F68+H68</f>
        <v>322</v>
      </c>
      <c r="K68" s="4"/>
      <c r="L68" s="4">
        <v>75</v>
      </c>
      <c r="M68" s="2"/>
      <c r="N68" s="2"/>
    </row>
    <row r="69" spans="2:15" ht="21">
      <c r="B69" s="1" t="s">
        <v>37</v>
      </c>
      <c r="C69" s="3" t="s">
        <v>24</v>
      </c>
      <c r="D69" s="3" t="s">
        <v>7</v>
      </c>
      <c r="E69" s="3"/>
      <c r="F69" s="2">
        <v>167</v>
      </c>
      <c r="G69" s="4"/>
      <c r="H69" s="2">
        <v>153</v>
      </c>
      <c r="J69" s="2">
        <f>+F69+H69</f>
        <v>320</v>
      </c>
      <c r="K69" s="4"/>
      <c r="L69" s="4">
        <v>75</v>
      </c>
      <c r="M69" s="2"/>
      <c r="N69" s="2"/>
    </row>
    <row r="70" spans="2:15" ht="21">
      <c r="B70" s="1" t="s">
        <v>46</v>
      </c>
      <c r="C70" s="3" t="s">
        <v>38</v>
      </c>
      <c r="D70" s="3" t="s">
        <v>36</v>
      </c>
      <c r="E70" s="3"/>
      <c r="F70" s="2">
        <v>154</v>
      </c>
      <c r="G70" s="4"/>
      <c r="H70" s="2">
        <v>158</v>
      </c>
      <c r="J70" s="2">
        <f>+F70+H70</f>
        <v>312</v>
      </c>
      <c r="K70" s="4"/>
      <c r="L70" s="4">
        <v>75</v>
      </c>
      <c r="M70" s="2"/>
      <c r="N70" s="2"/>
    </row>
    <row r="71" spans="2:15" ht="21">
      <c r="B71" s="1" t="s">
        <v>50</v>
      </c>
      <c r="C71" s="3" t="s">
        <v>27</v>
      </c>
      <c r="D71" s="3" t="s">
        <v>28</v>
      </c>
      <c r="E71" s="3"/>
      <c r="F71" s="2">
        <v>136</v>
      </c>
      <c r="G71" s="4"/>
      <c r="H71" s="2">
        <v>140</v>
      </c>
      <c r="J71" s="2">
        <f>+F71+H71</f>
        <v>276</v>
      </c>
      <c r="K71" s="4"/>
      <c r="L71" s="4">
        <v>75</v>
      </c>
      <c r="M71" s="2"/>
      <c r="N71" s="2"/>
    </row>
    <row r="72" spans="2:15" ht="21">
      <c r="B72" s="1"/>
      <c r="C72" s="1"/>
      <c r="D72" s="1"/>
      <c r="E72" s="1"/>
      <c r="F72" s="4"/>
      <c r="H72" s="9"/>
      <c r="I72" s="2"/>
      <c r="J72" s="4"/>
      <c r="K72" s="4"/>
      <c r="L72" s="4"/>
      <c r="O72" s="4"/>
    </row>
    <row r="73" spans="2:15" ht="21">
      <c r="B73" s="1"/>
      <c r="C73" s="1"/>
      <c r="D73" s="1"/>
      <c r="E73" s="1"/>
      <c r="F73" s="4"/>
      <c r="H73" s="9" t="s">
        <v>19</v>
      </c>
      <c r="I73" s="2"/>
      <c r="J73" s="4"/>
      <c r="K73" s="4"/>
      <c r="L73" s="4"/>
      <c r="M73" s="2"/>
      <c r="N73" s="2"/>
    </row>
    <row r="74" spans="2:15">
      <c r="B74" t="s">
        <v>1</v>
      </c>
      <c r="C74" t="s">
        <v>5</v>
      </c>
      <c r="D74" t="s">
        <v>6</v>
      </c>
      <c r="F74" s="7" t="s">
        <v>22</v>
      </c>
      <c r="G74" s="7"/>
      <c r="H74" s="7" t="s">
        <v>23</v>
      </c>
      <c r="J74" s="8" t="s">
        <v>2</v>
      </c>
      <c r="K74" s="7"/>
      <c r="L74" s="7"/>
    </row>
    <row r="75" spans="2:15" ht="21">
      <c r="B75" s="1" t="s">
        <v>3</v>
      </c>
      <c r="C75" s="3" t="s">
        <v>63</v>
      </c>
      <c r="D75" s="3" t="s">
        <v>36</v>
      </c>
      <c r="E75" s="1"/>
      <c r="F75" s="2">
        <v>284</v>
      </c>
      <c r="G75" s="4"/>
      <c r="H75" s="2">
        <v>280</v>
      </c>
      <c r="J75" s="2">
        <f t="shared" ref="J75:J85" si="0">+F75+H75</f>
        <v>564</v>
      </c>
      <c r="K75" s="4"/>
      <c r="L75" s="4">
        <v>75</v>
      </c>
    </row>
    <row r="76" spans="2:15" ht="21">
      <c r="B76" s="1" t="s">
        <v>4</v>
      </c>
      <c r="C76" s="3" t="s">
        <v>33</v>
      </c>
      <c r="D76" s="3" t="s">
        <v>41</v>
      </c>
      <c r="E76" s="3"/>
      <c r="F76" s="2">
        <v>279</v>
      </c>
      <c r="G76" s="4"/>
      <c r="H76" s="2">
        <v>269</v>
      </c>
      <c r="J76" s="2">
        <f t="shared" si="0"/>
        <v>548</v>
      </c>
      <c r="K76" s="4" t="s">
        <v>102</v>
      </c>
      <c r="L76" s="4">
        <v>75</v>
      </c>
    </row>
    <row r="77" spans="2:15" ht="21">
      <c r="B77" s="1" t="s">
        <v>18</v>
      </c>
      <c r="C77" s="3" t="s">
        <v>43</v>
      </c>
      <c r="D77" s="3" t="s">
        <v>28</v>
      </c>
      <c r="E77" s="3"/>
      <c r="F77" s="2">
        <v>274</v>
      </c>
      <c r="G77" s="4"/>
      <c r="H77" s="2">
        <v>274</v>
      </c>
      <c r="J77" s="2">
        <f t="shared" si="0"/>
        <v>548</v>
      </c>
      <c r="K77" s="4" t="s">
        <v>103</v>
      </c>
      <c r="L77" s="4">
        <v>75</v>
      </c>
    </row>
    <row r="78" spans="2:15" ht="21">
      <c r="B78" s="1" t="s">
        <v>21</v>
      </c>
      <c r="C78" s="3" t="s">
        <v>45</v>
      </c>
      <c r="D78" s="3" t="s">
        <v>7</v>
      </c>
      <c r="E78" s="3"/>
      <c r="F78" s="2">
        <v>283</v>
      </c>
      <c r="G78" s="4"/>
      <c r="H78" s="2">
        <v>250</v>
      </c>
      <c r="J78" s="2">
        <f t="shared" si="0"/>
        <v>533</v>
      </c>
      <c r="K78" s="4"/>
      <c r="L78" s="4">
        <v>75</v>
      </c>
    </row>
    <row r="79" spans="2:15" ht="21">
      <c r="B79" s="1" t="s">
        <v>37</v>
      </c>
      <c r="C79" s="3" t="s">
        <v>96</v>
      </c>
      <c r="D79" s="3" t="s">
        <v>7</v>
      </c>
      <c r="E79" s="3"/>
      <c r="F79" s="2">
        <v>280</v>
      </c>
      <c r="G79" s="4"/>
      <c r="H79" s="2">
        <v>245</v>
      </c>
      <c r="J79" s="2">
        <f t="shared" si="0"/>
        <v>525</v>
      </c>
      <c r="K79" s="4"/>
      <c r="L79" s="4">
        <v>75</v>
      </c>
    </row>
    <row r="80" spans="2:15" ht="21">
      <c r="B80" s="1" t="s">
        <v>46</v>
      </c>
      <c r="C80" s="3" t="s">
        <v>29</v>
      </c>
      <c r="D80" s="3" t="s">
        <v>7</v>
      </c>
      <c r="E80" s="3"/>
      <c r="F80" s="2">
        <v>255</v>
      </c>
      <c r="G80" s="4"/>
      <c r="H80" s="2">
        <v>241</v>
      </c>
      <c r="J80" s="2">
        <f t="shared" si="0"/>
        <v>496</v>
      </c>
      <c r="K80" s="4"/>
      <c r="L80" s="4">
        <v>75</v>
      </c>
      <c r="M80" s="2"/>
      <c r="N80" s="2"/>
    </row>
    <row r="81" spans="2:14" ht="21">
      <c r="B81" s="1" t="s">
        <v>50</v>
      </c>
      <c r="C81" s="3" t="s">
        <v>51</v>
      </c>
      <c r="D81" s="3" t="s">
        <v>48</v>
      </c>
      <c r="E81" s="3"/>
      <c r="F81" s="2">
        <v>266</v>
      </c>
      <c r="G81" s="4"/>
      <c r="H81" s="2">
        <v>225</v>
      </c>
      <c r="J81" s="2">
        <f t="shared" si="0"/>
        <v>491</v>
      </c>
      <c r="K81" s="4"/>
      <c r="L81" s="4">
        <v>75</v>
      </c>
      <c r="M81" s="2"/>
      <c r="N81" s="2"/>
    </row>
    <row r="82" spans="2:14" ht="21">
      <c r="B82" s="1" t="s">
        <v>52</v>
      </c>
      <c r="C82" s="3" t="s">
        <v>94</v>
      </c>
      <c r="D82" s="3" t="s">
        <v>95</v>
      </c>
      <c r="E82" s="1"/>
      <c r="F82" s="2">
        <v>262</v>
      </c>
      <c r="G82" s="4"/>
      <c r="H82" s="2">
        <v>224</v>
      </c>
      <c r="J82" s="2">
        <f t="shared" si="0"/>
        <v>486</v>
      </c>
      <c r="K82" s="4"/>
      <c r="L82" s="4">
        <v>75</v>
      </c>
      <c r="M82" s="2"/>
      <c r="N82" s="2"/>
    </row>
    <row r="83" spans="2:14" ht="21">
      <c r="B83" s="1" t="s">
        <v>64</v>
      </c>
      <c r="C83" s="3" t="s">
        <v>49</v>
      </c>
      <c r="D83" s="3" t="s">
        <v>48</v>
      </c>
      <c r="E83" s="3"/>
      <c r="F83" s="2">
        <v>243</v>
      </c>
      <c r="G83" s="4"/>
      <c r="H83" s="2">
        <v>194</v>
      </c>
      <c r="J83" s="2">
        <f t="shared" si="0"/>
        <v>437</v>
      </c>
      <c r="K83" s="4"/>
      <c r="L83" s="4">
        <v>75</v>
      </c>
      <c r="M83" s="2"/>
      <c r="N83" s="2"/>
    </row>
    <row r="84" spans="2:14" ht="21">
      <c r="B84" s="1" t="s">
        <v>67</v>
      </c>
      <c r="C84" s="3" t="s">
        <v>61</v>
      </c>
      <c r="D84" s="3" t="s">
        <v>48</v>
      </c>
      <c r="E84" s="1"/>
      <c r="F84" s="2">
        <v>221</v>
      </c>
      <c r="G84" s="4"/>
      <c r="H84" s="2">
        <v>207</v>
      </c>
      <c r="J84" s="2">
        <f t="shared" si="0"/>
        <v>428</v>
      </c>
      <c r="K84" s="4"/>
      <c r="L84" s="4">
        <v>75</v>
      </c>
      <c r="M84" s="2"/>
      <c r="N84" s="2"/>
    </row>
    <row r="85" spans="2:14" ht="21">
      <c r="B85" s="1" t="s">
        <v>69</v>
      </c>
      <c r="C85" s="3" t="s">
        <v>62</v>
      </c>
      <c r="D85" s="3" t="s">
        <v>59</v>
      </c>
      <c r="F85" s="2">
        <v>212</v>
      </c>
      <c r="G85" s="4"/>
      <c r="H85" s="2">
        <v>177</v>
      </c>
      <c r="J85" s="2">
        <f t="shared" si="0"/>
        <v>389</v>
      </c>
      <c r="K85" s="4"/>
      <c r="L85" s="4">
        <v>75</v>
      </c>
      <c r="M85" s="2"/>
      <c r="N85" s="2"/>
    </row>
    <row r="86" spans="2:14" ht="21">
      <c r="B86" s="1"/>
      <c r="C86" s="3"/>
      <c r="D86" s="3"/>
      <c r="E86" s="1"/>
      <c r="F86" s="2"/>
      <c r="G86" s="4"/>
      <c r="H86" s="2"/>
      <c r="J86" s="2"/>
      <c r="K86" s="4"/>
      <c r="L86" s="4"/>
      <c r="M86" s="2"/>
      <c r="N86" s="2"/>
    </row>
    <row r="87" spans="2:14" ht="21">
      <c r="B87" s="1"/>
      <c r="C87" s="1"/>
      <c r="D87" s="1"/>
      <c r="E87" s="1"/>
      <c r="F87" s="4"/>
      <c r="H87" s="9" t="s">
        <v>30</v>
      </c>
      <c r="I87" s="2"/>
      <c r="J87" s="4"/>
      <c r="K87" s="4"/>
      <c r="L87" s="4"/>
      <c r="M87" s="2"/>
      <c r="N87" s="2"/>
    </row>
    <row r="88" spans="2:14" ht="18">
      <c r="B88" t="s">
        <v>1</v>
      </c>
      <c r="C88" t="s">
        <v>5</v>
      </c>
      <c r="D88" t="s">
        <v>6</v>
      </c>
      <c r="E88" s="3"/>
      <c r="F88" s="7" t="s">
        <v>22</v>
      </c>
      <c r="G88" s="7"/>
      <c r="H88" s="7" t="s">
        <v>23</v>
      </c>
      <c r="J88" s="8" t="s">
        <v>2</v>
      </c>
      <c r="K88" s="4"/>
      <c r="L88" s="4"/>
    </row>
    <row r="89" spans="2:14" ht="21">
      <c r="B89" s="1" t="s">
        <v>3</v>
      </c>
      <c r="C89" s="3" t="s">
        <v>74</v>
      </c>
      <c r="D89" s="3" t="s">
        <v>7</v>
      </c>
      <c r="E89" s="3"/>
      <c r="F89" s="2">
        <v>277</v>
      </c>
      <c r="G89" s="4"/>
      <c r="H89" s="2">
        <v>269</v>
      </c>
      <c r="J89" s="2">
        <f t="shared" ref="J89:J100" si="1">+F89+H89</f>
        <v>546</v>
      </c>
      <c r="K89" s="4"/>
      <c r="L89" s="4">
        <v>75</v>
      </c>
    </row>
    <row r="90" spans="2:14" ht="21">
      <c r="B90" s="1" t="s">
        <v>4</v>
      </c>
      <c r="C90" s="3" t="s">
        <v>54</v>
      </c>
      <c r="D90" s="3" t="s">
        <v>48</v>
      </c>
      <c r="E90" s="3"/>
      <c r="F90" s="2">
        <v>276</v>
      </c>
      <c r="G90" s="4"/>
      <c r="H90" s="2">
        <v>267</v>
      </c>
      <c r="J90" s="2">
        <f t="shared" si="1"/>
        <v>543</v>
      </c>
      <c r="K90" s="4"/>
      <c r="L90" s="4">
        <v>75</v>
      </c>
    </row>
    <row r="91" spans="2:14" ht="21">
      <c r="B91" s="1" t="s">
        <v>18</v>
      </c>
      <c r="C91" s="3" t="s">
        <v>53</v>
      </c>
      <c r="D91" s="3" t="s">
        <v>48</v>
      </c>
      <c r="E91" s="3"/>
      <c r="F91" s="2">
        <v>257</v>
      </c>
      <c r="G91" s="4"/>
      <c r="H91" s="2">
        <v>259</v>
      </c>
      <c r="J91" s="2">
        <f t="shared" si="1"/>
        <v>516</v>
      </c>
      <c r="K91" s="4"/>
      <c r="L91" s="4">
        <v>75</v>
      </c>
    </row>
    <row r="92" spans="2:14" ht="21">
      <c r="B92" s="1" t="s">
        <v>21</v>
      </c>
      <c r="C92" s="3" t="s">
        <v>65</v>
      </c>
      <c r="D92" s="3" t="s">
        <v>41</v>
      </c>
      <c r="E92" s="3"/>
      <c r="F92" s="2">
        <v>241</v>
      </c>
      <c r="G92" s="4"/>
      <c r="H92" s="2">
        <v>242</v>
      </c>
      <c r="J92" s="2">
        <f t="shared" si="1"/>
        <v>483</v>
      </c>
      <c r="K92" s="4"/>
      <c r="L92" s="4">
        <v>75</v>
      </c>
    </row>
    <row r="93" spans="2:14" ht="21">
      <c r="B93" s="1" t="s">
        <v>37</v>
      </c>
      <c r="C93" s="3" t="s">
        <v>57</v>
      </c>
      <c r="D93" s="3" t="s">
        <v>41</v>
      </c>
      <c r="E93" s="3"/>
      <c r="F93" s="2">
        <v>233</v>
      </c>
      <c r="G93" s="4"/>
      <c r="H93" s="2">
        <v>228</v>
      </c>
      <c r="J93" s="2">
        <f t="shared" si="1"/>
        <v>461</v>
      </c>
      <c r="K93" s="4"/>
      <c r="L93" s="4">
        <v>75</v>
      </c>
    </row>
    <row r="94" spans="2:14" ht="21">
      <c r="B94" s="1" t="s">
        <v>46</v>
      </c>
      <c r="C94" s="3" t="s">
        <v>42</v>
      </c>
      <c r="D94" s="3" t="s">
        <v>41</v>
      </c>
      <c r="E94" s="3"/>
      <c r="F94" s="2">
        <v>258</v>
      </c>
      <c r="G94" s="4"/>
      <c r="H94" s="2">
        <v>179</v>
      </c>
      <c r="J94" s="2">
        <f t="shared" si="1"/>
        <v>437</v>
      </c>
      <c r="K94" s="4"/>
      <c r="L94" s="4">
        <v>75</v>
      </c>
    </row>
    <row r="95" spans="2:14" ht="21">
      <c r="B95" s="1" t="s">
        <v>50</v>
      </c>
      <c r="C95" s="3" t="s">
        <v>66</v>
      </c>
      <c r="D95" s="3" t="s">
        <v>41</v>
      </c>
      <c r="E95" s="3"/>
      <c r="F95" s="2">
        <v>236</v>
      </c>
      <c r="G95" s="4"/>
      <c r="H95" s="2">
        <v>183</v>
      </c>
      <c r="J95" s="2">
        <f t="shared" si="1"/>
        <v>419</v>
      </c>
      <c r="K95" s="4"/>
      <c r="L95" s="4">
        <v>75</v>
      </c>
    </row>
    <row r="96" spans="2:14" ht="21">
      <c r="B96" s="1" t="s">
        <v>52</v>
      </c>
      <c r="C96" s="3" t="s">
        <v>70</v>
      </c>
      <c r="D96" s="3" t="s">
        <v>48</v>
      </c>
      <c r="E96" s="3"/>
      <c r="F96" s="2">
        <v>211</v>
      </c>
      <c r="G96" s="4"/>
      <c r="H96" s="2">
        <v>168</v>
      </c>
      <c r="J96" s="2">
        <f t="shared" si="1"/>
        <v>379</v>
      </c>
      <c r="K96" s="4"/>
      <c r="L96" s="4">
        <v>75</v>
      </c>
    </row>
    <row r="97" spans="2:14" ht="21">
      <c r="B97" s="1" t="s">
        <v>64</v>
      </c>
      <c r="C97" s="3" t="s">
        <v>44</v>
      </c>
      <c r="D97" s="3" t="s">
        <v>36</v>
      </c>
      <c r="E97" s="3"/>
      <c r="F97" s="2">
        <v>197</v>
      </c>
      <c r="G97" s="4"/>
      <c r="H97" s="2">
        <v>174</v>
      </c>
      <c r="J97" s="2">
        <f t="shared" si="1"/>
        <v>371</v>
      </c>
      <c r="K97" s="4"/>
      <c r="L97" s="4">
        <v>75</v>
      </c>
    </row>
    <row r="98" spans="2:14" ht="21">
      <c r="B98" s="1" t="s">
        <v>67</v>
      </c>
      <c r="C98" s="3" t="s">
        <v>68</v>
      </c>
      <c r="D98" s="3" t="s">
        <v>41</v>
      </c>
      <c r="E98" s="3"/>
      <c r="F98" s="2">
        <v>193</v>
      </c>
      <c r="G98" s="4"/>
      <c r="H98" s="2">
        <v>176</v>
      </c>
      <c r="J98" s="2">
        <f t="shared" si="1"/>
        <v>369</v>
      </c>
      <c r="K98" s="4"/>
      <c r="L98" s="4">
        <v>75</v>
      </c>
    </row>
    <row r="99" spans="2:14" ht="21">
      <c r="B99" s="1" t="s">
        <v>69</v>
      </c>
      <c r="C99" s="3" t="s">
        <v>98</v>
      </c>
      <c r="D99" s="3" t="s">
        <v>41</v>
      </c>
      <c r="E99" s="3"/>
      <c r="F99" s="2">
        <v>200</v>
      </c>
      <c r="G99" s="4"/>
      <c r="H99" s="2">
        <v>110</v>
      </c>
      <c r="J99" s="2">
        <f t="shared" si="1"/>
        <v>310</v>
      </c>
      <c r="K99" s="4"/>
      <c r="L99" s="4">
        <v>75</v>
      </c>
    </row>
    <row r="100" spans="2:14" ht="21">
      <c r="B100" s="1" t="s">
        <v>97</v>
      </c>
      <c r="C100" s="3" t="s">
        <v>99</v>
      </c>
      <c r="D100" s="3" t="s">
        <v>41</v>
      </c>
      <c r="E100" s="3"/>
      <c r="F100" s="2">
        <v>120</v>
      </c>
      <c r="G100" s="4"/>
      <c r="H100" s="2">
        <v>122</v>
      </c>
      <c r="J100" s="2">
        <f t="shared" si="1"/>
        <v>242</v>
      </c>
      <c r="K100" s="4"/>
      <c r="L100" s="4">
        <v>75</v>
      </c>
    </row>
    <row r="101" spans="2:14" ht="21">
      <c r="B101" s="1"/>
      <c r="C101" s="1"/>
      <c r="D101" s="1"/>
      <c r="E101" s="1"/>
      <c r="F101" s="2"/>
      <c r="G101" s="4"/>
      <c r="H101" s="2"/>
      <c r="J101" s="2"/>
      <c r="K101" s="4"/>
      <c r="L101" s="4"/>
      <c r="M101" s="2"/>
      <c r="N101" s="2"/>
    </row>
    <row r="102" spans="2:14" ht="21">
      <c r="B102" s="1"/>
      <c r="C102" s="1"/>
      <c r="D102" s="1"/>
      <c r="E102" s="1"/>
      <c r="F102" s="4"/>
      <c r="H102" s="9" t="s">
        <v>40</v>
      </c>
      <c r="I102" s="2"/>
      <c r="J102" s="4"/>
      <c r="K102" s="4"/>
      <c r="L102" s="4"/>
      <c r="M102" s="2"/>
      <c r="N102" s="2"/>
    </row>
    <row r="103" spans="2:14" ht="21">
      <c r="F103" s="4"/>
      <c r="H103" s="4"/>
      <c r="I103" s="2"/>
      <c r="J103" s="4"/>
      <c r="K103" s="7"/>
      <c r="L103" s="7"/>
    </row>
    <row r="104" spans="2:14" ht="18">
      <c r="B104" t="s">
        <v>1</v>
      </c>
      <c r="C104" t="s">
        <v>5</v>
      </c>
      <c r="D104" t="s">
        <v>6</v>
      </c>
      <c r="E104" s="3"/>
      <c r="F104" s="7" t="s">
        <v>22</v>
      </c>
      <c r="G104" s="7"/>
      <c r="H104" s="7" t="s">
        <v>23</v>
      </c>
      <c r="J104" s="8" t="s">
        <v>2</v>
      </c>
      <c r="K104" s="4"/>
      <c r="L104" s="4"/>
    </row>
    <row r="105" spans="2:14" ht="21">
      <c r="B105" s="1" t="s">
        <v>3</v>
      </c>
      <c r="C105" s="3" t="s">
        <v>35</v>
      </c>
      <c r="D105" s="3" t="s">
        <v>36</v>
      </c>
      <c r="E105" s="3"/>
      <c r="F105" s="2">
        <v>272</v>
      </c>
      <c r="G105" s="4"/>
      <c r="H105" s="2">
        <v>222</v>
      </c>
      <c r="J105" s="2">
        <f>+F105+H105</f>
        <v>494</v>
      </c>
      <c r="K105" s="4"/>
      <c r="L105" s="4">
        <v>75</v>
      </c>
    </row>
    <row r="106" spans="2:14" ht="21">
      <c r="B106" s="1"/>
      <c r="C106" s="3"/>
      <c r="D106" s="3"/>
      <c r="E106" s="3"/>
      <c r="F106" s="2"/>
      <c r="G106" s="4"/>
      <c r="H106" s="2"/>
      <c r="J106" s="2"/>
      <c r="K106" s="4"/>
      <c r="L106" s="4"/>
    </row>
    <row r="107" spans="2:14" ht="21">
      <c r="B107" s="1"/>
      <c r="C107" s="3"/>
      <c r="D107" s="3"/>
      <c r="E107" s="3"/>
      <c r="F107" s="2"/>
      <c r="G107" s="4"/>
      <c r="H107" s="2"/>
      <c r="J107" s="2"/>
      <c r="K107" s="4"/>
      <c r="L107" s="4"/>
    </row>
    <row r="108" spans="2:14" ht="21">
      <c r="B108" s="1"/>
      <c r="C108" s="3"/>
      <c r="D108" s="3"/>
      <c r="E108" s="3"/>
      <c r="F108" s="2"/>
      <c r="G108" s="4"/>
      <c r="H108" s="2"/>
      <c r="J108" s="2"/>
      <c r="K108" s="4"/>
      <c r="L108" s="4"/>
    </row>
    <row r="109" spans="2:14" ht="21">
      <c r="B109" s="1"/>
      <c r="C109" s="1"/>
      <c r="D109" s="1"/>
      <c r="E109" s="1"/>
      <c r="F109" s="4"/>
      <c r="H109" s="9" t="s">
        <v>56</v>
      </c>
      <c r="I109" s="2"/>
      <c r="J109" s="4"/>
      <c r="K109" s="4"/>
      <c r="L109" s="4"/>
      <c r="M109" s="2"/>
      <c r="N109" s="2"/>
    </row>
    <row r="110" spans="2:14" ht="21">
      <c r="F110" s="4"/>
      <c r="H110" s="4"/>
      <c r="I110" s="2"/>
      <c r="J110" s="4"/>
      <c r="K110" s="7"/>
      <c r="L110" s="7"/>
    </row>
    <row r="111" spans="2:14" ht="18">
      <c r="B111" t="s">
        <v>1</v>
      </c>
      <c r="C111" t="s">
        <v>5</v>
      </c>
      <c r="D111" t="s">
        <v>6</v>
      </c>
      <c r="E111" s="3"/>
      <c r="F111" s="7" t="s">
        <v>22</v>
      </c>
      <c r="G111" s="7"/>
      <c r="H111" s="7" t="s">
        <v>23</v>
      </c>
      <c r="J111" s="8" t="s">
        <v>2</v>
      </c>
      <c r="K111" s="4"/>
      <c r="L111" s="4"/>
    </row>
    <row r="112" spans="2:14" ht="21">
      <c r="B112" s="1" t="s">
        <v>3</v>
      </c>
      <c r="C112" s="3" t="s">
        <v>92</v>
      </c>
      <c r="D112" s="3" t="s">
        <v>7</v>
      </c>
      <c r="E112" s="3"/>
      <c r="F112" s="2">
        <v>276</v>
      </c>
      <c r="G112" s="4"/>
      <c r="H112" s="2">
        <v>238</v>
      </c>
      <c r="J112" s="2">
        <f>+F112+H112</f>
        <v>514</v>
      </c>
      <c r="K112" s="4"/>
      <c r="L112" s="4">
        <v>75</v>
      </c>
    </row>
    <row r="113" spans="2:14" ht="21">
      <c r="B113" s="1" t="s">
        <v>4</v>
      </c>
      <c r="C113" s="3" t="s">
        <v>58</v>
      </c>
      <c r="D113" s="3" t="s">
        <v>59</v>
      </c>
      <c r="E113" s="3"/>
      <c r="F113" s="2">
        <v>260</v>
      </c>
      <c r="G113" s="4"/>
      <c r="H113" s="2">
        <v>217</v>
      </c>
      <c r="J113" s="2">
        <f>+F113+H113</f>
        <v>477</v>
      </c>
      <c r="K113" s="4"/>
      <c r="L113" s="4">
        <v>75</v>
      </c>
    </row>
    <row r="114" spans="2:14" ht="21">
      <c r="B114" s="1" t="s">
        <v>18</v>
      </c>
      <c r="C114" s="3" t="s">
        <v>60</v>
      </c>
      <c r="D114" s="3" t="s">
        <v>59</v>
      </c>
      <c r="E114" s="3"/>
      <c r="F114" s="2">
        <v>171</v>
      </c>
      <c r="G114" s="4"/>
      <c r="H114" s="2">
        <v>179</v>
      </c>
      <c r="J114" s="2">
        <f>+F114+H114</f>
        <v>350</v>
      </c>
      <c r="K114" s="4"/>
      <c r="L114" s="4">
        <v>75</v>
      </c>
    </row>
    <row r="115" spans="2:14" ht="21">
      <c r="B115" s="1"/>
      <c r="C115" s="3"/>
      <c r="D115" s="3"/>
      <c r="E115" s="3"/>
      <c r="F115" s="2"/>
      <c r="G115" s="4"/>
      <c r="H115" s="2"/>
      <c r="J115" s="2"/>
      <c r="K115" s="4"/>
      <c r="L115" s="4"/>
    </row>
    <row r="116" spans="2:14" ht="21">
      <c r="B116" s="1"/>
      <c r="C116" s="3"/>
      <c r="D116" s="3"/>
      <c r="E116" s="3"/>
      <c r="F116" s="2"/>
      <c r="G116" s="4"/>
      <c r="H116" s="9" t="s">
        <v>20</v>
      </c>
      <c r="J116" s="2"/>
      <c r="K116" s="4"/>
      <c r="L116" s="4"/>
    </row>
    <row r="117" spans="2:14" ht="21">
      <c r="B117" s="1"/>
      <c r="C117" s="3"/>
      <c r="D117" s="3"/>
      <c r="E117" s="3"/>
      <c r="F117" s="2"/>
      <c r="G117" s="4"/>
      <c r="H117" s="9"/>
      <c r="J117" s="2"/>
      <c r="K117" s="4"/>
      <c r="L117" s="4"/>
    </row>
    <row r="118" spans="2:14">
      <c r="F118" s="7" t="s">
        <v>22</v>
      </c>
      <c r="G118" s="7"/>
      <c r="H118" s="7" t="s">
        <v>23</v>
      </c>
      <c r="J118" s="8" t="s">
        <v>2</v>
      </c>
    </row>
    <row r="119" spans="2:14" ht="21">
      <c r="B119" s="1" t="s">
        <v>3</v>
      </c>
      <c r="C119" s="3" t="s">
        <v>14</v>
      </c>
      <c r="D119" s="3" t="s">
        <v>7</v>
      </c>
      <c r="E119" s="3"/>
      <c r="F119" s="2">
        <v>282</v>
      </c>
      <c r="G119" s="4"/>
      <c r="H119" s="2">
        <v>290</v>
      </c>
      <c r="J119" s="2">
        <f t="shared" ref="J119:J125" si="2">+F119+H119</f>
        <v>572</v>
      </c>
      <c r="K119" s="4"/>
      <c r="L119" s="4">
        <v>75</v>
      </c>
    </row>
    <row r="120" spans="2:14" ht="21">
      <c r="B120" s="1" t="s">
        <v>17</v>
      </c>
      <c r="C120" s="3" t="s">
        <v>39</v>
      </c>
      <c r="D120" s="3" t="s">
        <v>36</v>
      </c>
      <c r="E120" s="3"/>
      <c r="F120" s="2">
        <v>282</v>
      </c>
      <c r="G120" s="4"/>
      <c r="H120" s="2">
        <v>253</v>
      </c>
      <c r="J120" s="2">
        <f t="shared" si="2"/>
        <v>535</v>
      </c>
      <c r="K120" s="4"/>
      <c r="L120" s="4">
        <v>75</v>
      </c>
      <c r="M120" s="2"/>
      <c r="N120" s="2"/>
    </row>
    <row r="121" spans="2:14" ht="21">
      <c r="B121" s="1" t="s">
        <v>18</v>
      </c>
      <c r="C121" s="3" t="s">
        <v>24</v>
      </c>
      <c r="D121" s="3" t="s">
        <v>7</v>
      </c>
      <c r="E121" s="3"/>
      <c r="F121" s="2">
        <v>272</v>
      </c>
      <c r="G121" s="4"/>
      <c r="H121" s="2">
        <v>249</v>
      </c>
      <c r="J121" s="2">
        <f t="shared" si="2"/>
        <v>521</v>
      </c>
      <c r="K121" s="4"/>
      <c r="L121" s="4">
        <v>75</v>
      </c>
      <c r="M121" s="2"/>
      <c r="N121" s="2"/>
    </row>
    <row r="122" spans="2:14" ht="21">
      <c r="B122" s="1" t="s">
        <v>21</v>
      </c>
      <c r="C122" s="3" t="s">
        <v>25</v>
      </c>
      <c r="D122" s="3" t="s">
        <v>16</v>
      </c>
      <c r="F122" s="2">
        <v>264</v>
      </c>
      <c r="G122" s="4"/>
      <c r="H122" s="2">
        <v>250</v>
      </c>
      <c r="J122" s="2">
        <f t="shared" si="2"/>
        <v>514</v>
      </c>
      <c r="L122" s="4">
        <v>75</v>
      </c>
      <c r="M122" s="2"/>
      <c r="N122" s="2"/>
    </row>
    <row r="123" spans="2:14" ht="21">
      <c r="B123" s="1" t="s">
        <v>37</v>
      </c>
      <c r="C123" s="3" t="s">
        <v>47</v>
      </c>
      <c r="D123" s="3" t="s">
        <v>7</v>
      </c>
      <c r="E123" s="3"/>
      <c r="F123" s="2">
        <v>272</v>
      </c>
      <c r="G123" s="4"/>
      <c r="H123" s="2">
        <v>235</v>
      </c>
      <c r="J123" s="2">
        <f t="shared" si="2"/>
        <v>507</v>
      </c>
      <c r="L123" s="4">
        <v>75</v>
      </c>
      <c r="M123" s="2"/>
      <c r="N123" s="2"/>
    </row>
    <row r="124" spans="2:14" ht="21">
      <c r="B124" s="1" t="s">
        <v>46</v>
      </c>
      <c r="C124" s="3" t="s">
        <v>38</v>
      </c>
      <c r="D124" s="3" t="s">
        <v>36</v>
      </c>
      <c r="E124" s="3"/>
      <c r="F124" s="2">
        <v>241</v>
      </c>
      <c r="G124" s="4"/>
      <c r="H124" s="2">
        <v>213</v>
      </c>
      <c r="J124" s="2">
        <f t="shared" si="2"/>
        <v>454</v>
      </c>
      <c r="L124" s="4">
        <v>75</v>
      </c>
      <c r="M124" s="2"/>
      <c r="N124" s="2"/>
    </row>
    <row r="125" spans="2:14" ht="21">
      <c r="B125" s="1" t="s">
        <v>50</v>
      </c>
      <c r="C125" s="3" t="s">
        <v>27</v>
      </c>
      <c r="D125" s="3" t="s">
        <v>28</v>
      </c>
      <c r="E125" s="3"/>
      <c r="F125" s="2">
        <v>235</v>
      </c>
      <c r="G125" s="4"/>
      <c r="H125" s="2">
        <v>207</v>
      </c>
      <c r="J125" s="2">
        <f t="shared" si="2"/>
        <v>442</v>
      </c>
      <c r="L125" s="4">
        <v>75</v>
      </c>
      <c r="M125" s="2"/>
      <c r="N125" s="2"/>
    </row>
    <row r="126" spans="2:14" ht="21">
      <c r="B126" s="1"/>
      <c r="C126" s="3"/>
      <c r="D126" s="3"/>
      <c r="E126" s="3"/>
      <c r="F126" s="2"/>
      <c r="G126" s="4"/>
      <c r="H126" s="2"/>
      <c r="J126" s="2"/>
      <c r="L126" s="4"/>
      <c r="M126" s="2"/>
      <c r="N126" s="2"/>
    </row>
    <row r="127" spans="2:14" ht="21">
      <c r="B127" s="1"/>
      <c r="C127" s="3"/>
      <c r="D127" s="3"/>
      <c r="E127" s="3"/>
      <c r="F127" s="2"/>
      <c r="G127" s="4"/>
      <c r="H127" s="2"/>
      <c r="J127" s="2"/>
      <c r="L127" s="4"/>
      <c r="M127" s="2"/>
      <c r="N127" s="2"/>
    </row>
    <row r="128" spans="2:14" ht="21">
      <c r="B128" s="1"/>
      <c r="C128" s="14" t="s">
        <v>55</v>
      </c>
      <c r="D128" s="3"/>
      <c r="E128" s="3"/>
      <c r="F128" s="2"/>
      <c r="G128" s="4"/>
      <c r="H128" s="2"/>
      <c r="J128" s="2"/>
      <c r="K128" s="7"/>
      <c r="L128" s="7">
        <f>SUM(L24:L127)</f>
        <v>5100</v>
      </c>
      <c r="M128" s="2"/>
      <c r="N128" s="2"/>
    </row>
    <row r="129" spans="2:14" ht="21">
      <c r="B129" s="1"/>
      <c r="C129" s="14" t="s">
        <v>106</v>
      </c>
      <c r="D129" s="3"/>
      <c r="E129" s="3"/>
      <c r="F129" s="2"/>
      <c r="G129" s="4"/>
      <c r="H129" s="2"/>
      <c r="J129" s="2"/>
      <c r="K129" s="7"/>
      <c r="L129" s="7">
        <v>1400</v>
      </c>
      <c r="M129" s="2"/>
      <c r="N129" s="2"/>
    </row>
    <row r="130" spans="2:14" ht="21">
      <c r="B130" s="1"/>
      <c r="C130" s="14" t="s">
        <v>14</v>
      </c>
      <c r="D130" s="3"/>
      <c r="F130" s="2"/>
      <c r="G130" s="4"/>
      <c r="H130" s="2"/>
      <c r="J130" s="2"/>
      <c r="K130" s="5"/>
      <c r="L130" s="9">
        <f>SUM(L128:L129)</f>
        <v>6500</v>
      </c>
      <c r="M130" s="2"/>
      <c r="N130" s="2"/>
    </row>
    <row r="131" spans="2:14" ht="21">
      <c r="B131" s="1"/>
      <c r="C131" s="3"/>
      <c r="D131" s="3"/>
      <c r="E131" s="3"/>
      <c r="F131" s="2"/>
      <c r="G131" s="4"/>
      <c r="H131" s="2"/>
      <c r="J131" s="2"/>
      <c r="L131" s="4"/>
      <c r="M131" s="2"/>
      <c r="N131" s="2"/>
    </row>
    <row r="132" spans="2:14" ht="21">
      <c r="B132" s="1"/>
      <c r="C132" s="14" t="s">
        <v>81</v>
      </c>
      <c r="D132" s="3"/>
      <c r="E132" s="3"/>
      <c r="F132" s="2"/>
      <c r="G132" s="4"/>
      <c r="H132" s="2"/>
      <c r="J132" s="2"/>
      <c r="L132" s="4"/>
      <c r="M132" s="2"/>
      <c r="N132" s="2"/>
    </row>
    <row r="133" spans="2:14" ht="21">
      <c r="B133" s="20">
        <v>1</v>
      </c>
      <c r="C133" s="18"/>
      <c r="D133" s="18" t="s">
        <v>100</v>
      </c>
      <c r="E133" s="18"/>
      <c r="F133" s="19"/>
      <c r="G133" s="19"/>
      <c r="H133" s="19"/>
      <c r="I133" s="15"/>
      <c r="J133" s="19"/>
      <c r="K133" s="17">
        <f>SUM(J134:J136)</f>
        <v>1600</v>
      </c>
      <c r="L133" s="4"/>
      <c r="M133" s="2"/>
      <c r="N133" s="2"/>
    </row>
    <row r="134" spans="2:14" ht="21">
      <c r="B134" s="20"/>
      <c r="C134" s="3" t="s">
        <v>14</v>
      </c>
      <c r="D134" s="3" t="s">
        <v>7</v>
      </c>
      <c r="E134" s="3"/>
      <c r="F134" s="4">
        <v>282</v>
      </c>
      <c r="G134" s="4"/>
      <c r="H134" s="4">
        <v>290</v>
      </c>
      <c r="I134" s="3"/>
      <c r="J134" s="4">
        <f t="shared" ref="J134:J136" si="3">+F134+H134</f>
        <v>572</v>
      </c>
      <c r="K134" s="17"/>
      <c r="L134" s="4"/>
      <c r="M134" s="2"/>
      <c r="N134" s="2"/>
    </row>
    <row r="135" spans="2:14" ht="21">
      <c r="B135" s="20"/>
      <c r="C135" s="3" t="s">
        <v>47</v>
      </c>
      <c r="D135" s="3" t="s">
        <v>7</v>
      </c>
      <c r="E135" s="3"/>
      <c r="F135" s="4">
        <v>272</v>
      </c>
      <c r="G135" s="4"/>
      <c r="H135" s="4">
        <v>235</v>
      </c>
      <c r="I135" s="3"/>
      <c r="J135" s="4">
        <f t="shared" si="3"/>
        <v>507</v>
      </c>
      <c r="K135" s="17"/>
      <c r="L135" s="4"/>
      <c r="M135" s="2"/>
      <c r="N135" s="2"/>
    </row>
    <row r="136" spans="2:14" ht="21">
      <c r="B136" s="20"/>
      <c r="C136" s="3" t="s">
        <v>24</v>
      </c>
      <c r="D136" s="3" t="s">
        <v>7</v>
      </c>
      <c r="E136" s="3"/>
      <c r="F136" s="4">
        <v>272</v>
      </c>
      <c r="G136" s="4"/>
      <c r="H136" s="4">
        <v>249</v>
      </c>
      <c r="I136" s="3"/>
      <c r="J136" s="4">
        <f t="shared" si="3"/>
        <v>521</v>
      </c>
      <c r="K136" s="17"/>
      <c r="L136" s="4"/>
      <c r="M136" s="2"/>
      <c r="N136" s="2"/>
    </row>
    <row r="137" spans="2:14" ht="21">
      <c r="B137" s="20"/>
      <c r="C137" s="3"/>
      <c r="D137" s="3"/>
      <c r="E137" s="3"/>
      <c r="F137" s="4"/>
      <c r="G137" s="4"/>
      <c r="H137" s="4"/>
      <c r="I137" s="3"/>
      <c r="J137" s="4"/>
      <c r="K137" s="3"/>
      <c r="L137" s="4"/>
      <c r="M137" s="2"/>
      <c r="N137" s="2"/>
    </row>
    <row r="138" spans="2:14" ht="21">
      <c r="B138" s="20">
        <v>2</v>
      </c>
      <c r="C138" s="15"/>
      <c r="D138" s="16" t="s">
        <v>73</v>
      </c>
      <c r="E138" s="15"/>
      <c r="F138" s="15"/>
      <c r="G138" s="15"/>
      <c r="H138" s="15"/>
      <c r="I138" s="15"/>
      <c r="J138" s="15"/>
      <c r="K138" s="17">
        <f>SUM(J139:J141)</f>
        <v>1575</v>
      </c>
      <c r="L138" s="4"/>
      <c r="M138" s="2"/>
      <c r="N138" s="2"/>
    </row>
    <row r="139" spans="2:14" ht="21">
      <c r="B139" s="23"/>
      <c r="C139" s="18" t="s">
        <v>74</v>
      </c>
      <c r="D139" s="18" t="s">
        <v>7</v>
      </c>
      <c r="E139" s="18"/>
      <c r="F139" s="19">
        <v>277</v>
      </c>
      <c r="G139" s="19"/>
      <c r="H139" s="19">
        <v>269</v>
      </c>
      <c r="I139" s="15"/>
      <c r="J139" s="19">
        <f>SUM(F139:H139)</f>
        <v>546</v>
      </c>
      <c r="K139" s="17"/>
      <c r="L139" s="4"/>
      <c r="M139" s="2"/>
      <c r="N139" s="2"/>
    </row>
    <row r="140" spans="2:14" ht="21">
      <c r="B140" s="20"/>
      <c r="C140" s="18" t="s">
        <v>29</v>
      </c>
      <c r="D140" s="18" t="s">
        <v>7</v>
      </c>
      <c r="E140" s="18"/>
      <c r="F140" s="19">
        <v>255</v>
      </c>
      <c r="G140" s="19"/>
      <c r="H140" s="19">
        <v>241</v>
      </c>
      <c r="I140" s="15"/>
      <c r="J140" s="19">
        <f>SUM(F140:H140)</f>
        <v>496</v>
      </c>
      <c r="K140" s="17"/>
      <c r="L140" s="4"/>
      <c r="M140" s="2"/>
      <c r="N140" s="2"/>
    </row>
    <row r="141" spans="2:14" ht="21">
      <c r="B141" s="20"/>
      <c r="C141" s="18" t="s">
        <v>45</v>
      </c>
      <c r="D141" s="18" t="s">
        <v>7</v>
      </c>
      <c r="E141" s="18"/>
      <c r="F141" s="19">
        <v>283</v>
      </c>
      <c r="G141" s="19"/>
      <c r="H141" s="19">
        <v>250</v>
      </c>
      <c r="I141" s="15"/>
      <c r="J141" s="19">
        <f>SUM(F141:H141)</f>
        <v>533</v>
      </c>
      <c r="K141" s="17"/>
      <c r="L141" s="4"/>
      <c r="M141" s="2"/>
      <c r="N141" s="2"/>
    </row>
    <row r="142" spans="2:14" ht="21">
      <c r="B142" s="20"/>
      <c r="C142" s="3"/>
      <c r="D142" s="3"/>
      <c r="E142" s="3"/>
      <c r="F142" s="4"/>
      <c r="G142" s="4"/>
      <c r="H142" s="4"/>
      <c r="I142" s="3"/>
      <c r="J142" s="4"/>
      <c r="K142" s="3"/>
      <c r="L142" s="4"/>
      <c r="M142" s="2"/>
      <c r="N142" s="2"/>
    </row>
    <row r="143" spans="2:14" ht="21">
      <c r="B143" s="20">
        <v>3</v>
      </c>
      <c r="C143" s="15"/>
      <c r="D143" s="16" t="s">
        <v>75</v>
      </c>
      <c r="E143" s="3"/>
      <c r="F143" s="15"/>
      <c r="G143" s="15"/>
      <c r="H143" s="15"/>
      <c r="I143" s="15"/>
      <c r="J143" s="15"/>
      <c r="K143" s="17">
        <f>SUM(J144:J146)</f>
        <v>1550</v>
      </c>
      <c r="L143" s="4"/>
      <c r="M143" s="2"/>
      <c r="N143" s="2"/>
    </row>
    <row r="144" spans="2:14" ht="21">
      <c r="B144" s="23"/>
      <c r="C144" s="22" t="s">
        <v>54</v>
      </c>
      <c r="D144" s="16" t="s">
        <v>48</v>
      </c>
      <c r="E144" s="3"/>
      <c r="F144" s="4">
        <v>276</v>
      </c>
      <c r="G144" s="4"/>
      <c r="H144" s="4">
        <v>267</v>
      </c>
      <c r="I144" s="15"/>
      <c r="J144" s="19">
        <f>SUM(F144:H144)</f>
        <v>543</v>
      </c>
      <c r="K144" s="17"/>
      <c r="L144" s="4"/>
      <c r="M144" s="2"/>
      <c r="N144" s="2"/>
    </row>
    <row r="145" spans="2:14" ht="21">
      <c r="B145" s="20"/>
      <c r="C145" s="22" t="s">
        <v>53</v>
      </c>
      <c r="D145" s="16" t="s">
        <v>48</v>
      </c>
      <c r="E145" s="3"/>
      <c r="F145" s="19">
        <v>257</v>
      </c>
      <c r="G145" s="19"/>
      <c r="H145" s="19">
        <v>259</v>
      </c>
      <c r="I145" s="15"/>
      <c r="J145" s="19">
        <f>SUM(F145:H145)</f>
        <v>516</v>
      </c>
      <c r="K145" s="17"/>
      <c r="L145" s="4"/>
      <c r="M145" s="2"/>
      <c r="N145" s="2"/>
    </row>
    <row r="146" spans="2:14" ht="21">
      <c r="B146" s="20"/>
      <c r="C146" s="22" t="s">
        <v>51</v>
      </c>
      <c r="D146" s="16" t="s">
        <v>48</v>
      </c>
      <c r="E146" s="3"/>
      <c r="F146" s="4">
        <v>266</v>
      </c>
      <c r="G146" s="4"/>
      <c r="H146" s="4">
        <v>225</v>
      </c>
      <c r="I146" s="15"/>
      <c r="J146" s="19">
        <f>SUM(F146:H146)</f>
        <v>491</v>
      </c>
      <c r="K146" s="17"/>
      <c r="L146" s="4"/>
      <c r="M146" s="2"/>
      <c r="N146" s="2"/>
    </row>
    <row r="147" spans="2:14" ht="21">
      <c r="B147" s="20"/>
      <c r="C147" s="3"/>
      <c r="D147" s="3"/>
      <c r="E147" s="3"/>
      <c r="F147" s="4"/>
      <c r="G147" s="4"/>
      <c r="H147" s="4"/>
      <c r="I147" s="3"/>
      <c r="J147" s="4"/>
      <c r="K147" s="3"/>
      <c r="L147" s="4"/>
      <c r="M147" s="2"/>
      <c r="N147" s="2"/>
    </row>
    <row r="148" spans="2:14" ht="21">
      <c r="B148" s="20">
        <v>4</v>
      </c>
      <c r="C148" s="15"/>
      <c r="D148" s="16" t="s">
        <v>71</v>
      </c>
      <c r="E148" s="3"/>
      <c r="F148" s="15"/>
      <c r="G148" s="15"/>
      <c r="H148" s="15"/>
      <c r="I148" s="15"/>
      <c r="J148" s="15"/>
      <c r="K148" s="17">
        <f>SUM(J149:J151)</f>
        <v>1512</v>
      </c>
      <c r="L148" s="4"/>
      <c r="M148" s="2"/>
      <c r="N148" s="2"/>
    </row>
    <row r="149" spans="2:14" ht="21">
      <c r="B149" s="23"/>
      <c r="C149" s="18" t="s">
        <v>38</v>
      </c>
      <c r="D149" s="16" t="s">
        <v>72</v>
      </c>
      <c r="E149" s="3"/>
      <c r="F149" s="19">
        <v>241</v>
      </c>
      <c r="G149" s="19"/>
      <c r="H149" s="19">
        <v>213</v>
      </c>
      <c r="I149" s="15"/>
      <c r="J149" s="19">
        <f>SUM(F149:H149)</f>
        <v>454</v>
      </c>
      <c r="K149" s="17"/>
      <c r="L149" s="4"/>
      <c r="M149" s="2"/>
      <c r="N149" s="2"/>
    </row>
    <row r="150" spans="2:14" ht="21">
      <c r="B150" s="20"/>
      <c r="C150" s="18" t="s">
        <v>63</v>
      </c>
      <c r="D150" s="16" t="s">
        <v>72</v>
      </c>
      <c r="E150" s="3"/>
      <c r="F150" s="19">
        <v>284</v>
      </c>
      <c r="G150" s="19"/>
      <c r="H150" s="19">
        <v>280</v>
      </c>
      <c r="I150" s="15"/>
      <c r="J150" s="19">
        <f>SUM(F150:H150)</f>
        <v>564</v>
      </c>
      <c r="K150" s="17"/>
      <c r="L150" s="4"/>
      <c r="M150" s="2"/>
      <c r="N150" s="2"/>
    </row>
    <row r="151" spans="2:14" ht="21">
      <c r="B151" s="23"/>
      <c r="C151" s="3" t="s">
        <v>35</v>
      </c>
      <c r="D151" s="16" t="s">
        <v>72</v>
      </c>
      <c r="E151" s="3"/>
      <c r="F151" s="19">
        <v>272</v>
      </c>
      <c r="G151" s="19"/>
      <c r="H151" s="19">
        <v>222</v>
      </c>
      <c r="I151" s="15"/>
      <c r="J151" s="19">
        <f>SUM(F151:H151)</f>
        <v>494</v>
      </c>
      <c r="K151" s="17"/>
      <c r="L151" s="4"/>
      <c r="M151" s="2"/>
      <c r="N151" s="2"/>
    </row>
    <row r="152" spans="2:14" ht="21">
      <c r="B152" s="20"/>
      <c r="C152" s="3"/>
      <c r="D152" s="3"/>
      <c r="E152" s="3"/>
      <c r="F152" s="4"/>
      <c r="G152" s="4"/>
      <c r="H152" s="4"/>
      <c r="I152" s="3"/>
      <c r="J152" s="4"/>
      <c r="K152" s="3"/>
      <c r="L152" s="4"/>
      <c r="M152" s="2"/>
      <c r="N152" s="2"/>
    </row>
    <row r="153" spans="2:14" ht="21">
      <c r="B153" s="20">
        <v>5</v>
      </c>
      <c r="C153" s="15"/>
      <c r="D153" s="16" t="s">
        <v>83</v>
      </c>
      <c r="E153" s="15"/>
      <c r="F153" s="15"/>
      <c r="G153" s="15"/>
      <c r="H153" s="15"/>
      <c r="I153" s="15"/>
      <c r="J153" s="15"/>
      <c r="K153" s="17">
        <f>SUM(J154:J156)</f>
        <v>1333</v>
      </c>
      <c r="L153" s="4"/>
      <c r="M153" s="2"/>
      <c r="N153" s="2"/>
    </row>
    <row r="154" spans="2:14" ht="21">
      <c r="B154" s="20"/>
      <c r="C154" s="3" t="s">
        <v>58</v>
      </c>
      <c r="D154" s="22" t="s">
        <v>78</v>
      </c>
      <c r="E154" s="3"/>
      <c r="F154" s="4">
        <v>260</v>
      </c>
      <c r="G154" s="4"/>
      <c r="H154" s="4">
        <v>217</v>
      </c>
      <c r="I154" s="15"/>
      <c r="J154" s="19">
        <f>SUM(F154:H154)</f>
        <v>477</v>
      </c>
      <c r="K154" s="3"/>
      <c r="L154" s="4"/>
      <c r="M154" s="2"/>
      <c r="N154" s="2"/>
    </row>
    <row r="155" spans="2:14" ht="21">
      <c r="B155" s="20"/>
      <c r="C155" s="3" t="s">
        <v>42</v>
      </c>
      <c r="D155" s="22" t="s">
        <v>78</v>
      </c>
      <c r="E155" s="3"/>
      <c r="F155" s="4">
        <v>258</v>
      </c>
      <c r="G155" s="4"/>
      <c r="H155" s="4">
        <v>179</v>
      </c>
      <c r="I155" s="3"/>
      <c r="J155" s="19">
        <f>SUM(F155:H155)</f>
        <v>437</v>
      </c>
      <c r="K155" s="3"/>
      <c r="L155" s="4"/>
      <c r="M155" s="2"/>
      <c r="N155" s="2"/>
    </row>
    <row r="156" spans="2:14" ht="21">
      <c r="B156" s="20"/>
      <c r="C156" s="3" t="s">
        <v>66</v>
      </c>
      <c r="D156" s="22" t="s">
        <v>78</v>
      </c>
      <c r="E156" s="3"/>
      <c r="F156" s="4">
        <v>236</v>
      </c>
      <c r="G156" s="4"/>
      <c r="H156" s="4">
        <v>183</v>
      </c>
      <c r="I156" s="15"/>
      <c r="J156" s="19">
        <f>SUM(F156:H156)</f>
        <v>419</v>
      </c>
      <c r="K156" s="3"/>
      <c r="L156" s="4"/>
      <c r="M156" s="2"/>
      <c r="N156" s="2"/>
    </row>
    <row r="157" spans="2:14" ht="21">
      <c r="B157" s="20"/>
      <c r="C157" s="3"/>
      <c r="D157" s="22"/>
      <c r="E157" s="3"/>
      <c r="F157" s="4"/>
      <c r="G157" s="4"/>
      <c r="H157" s="4"/>
      <c r="I157" s="15"/>
      <c r="J157" s="19"/>
      <c r="K157" s="3"/>
      <c r="L157" s="4"/>
      <c r="M157" s="2"/>
      <c r="N157" s="2"/>
    </row>
    <row r="158" spans="2:14" ht="21">
      <c r="B158" s="20"/>
      <c r="C158" s="3"/>
      <c r="D158" s="22"/>
      <c r="E158" s="3"/>
      <c r="F158" s="4"/>
      <c r="G158" s="4"/>
      <c r="H158" s="4"/>
      <c r="I158" s="15"/>
      <c r="J158" s="19"/>
      <c r="K158" s="3"/>
      <c r="L158" s="4"/>
      <c r="M158" s="2"/>
      <c r="N158" s="2"/>
    </row>
    <row r="159" spans="2:14" ht="21">
      <c r="B159" s="20"/>
      <c r="C159" s="18"/>
      <c r="D159" s="18"/>
      <c r="E159" s="18"/>
      <c r="F159" s="21"/>
      <c r="G159" s="3"/>
      <c r="H159" s="19"/>
      <c r="I159" s="3"/>
      <c r="J159" s="19"/>
      <c r="K159" s="3"/>
      <c r="L159" s="4"/>
      <c r="M159" s="2"/>
      <c r="N159" s="2"/>
    </row>
    <row r="160" spans="2:14" ht="21">
      <c r="B160" s="20">
        <v>6</v>
      </c>
      <c r="C160" s="3"/>
      <c r="D160" s="16" t="s">
        <v>79</v>
      </c>
      <c r="E160" s="3"/>
      <c r="F160" s="3"/>
      <c r="G160" s="3"/>
      <c r="H160" s="3"/>
      <c r="I160" s="15"/>
      <c r="J160" s="15"/>
      <c r="K160" s="17">
        <f>SUM(J161:J163)</f>
        <v>1244</v>
      </c>
      <c r="L160" s="4"/>
      <c r="M160" s="2"/>
      <c r="N160" s="2"/>
    </row>
    <row r="161" spans="2:14" ht="21">
      <c r="B161" s="20"/>
      <c r="C161" s="22" t="s">
        <v>49</v>
      </c>
      <c r="D161" s="22" t="s">
        <v>76</v>
      </c>
      <c r="E161" s="18"/>
      <c r="F161" s="21">
        <v>243</v>
      </c>
      <c r="G161" s="3"/>
      <c r="H161" s="19">
        <v>194</v>
      </c>
      <c r="I161" s="15"/>
      <c r="J161" s="19">
        <f>SUM(F161:H161)</f>
        <v>437</v>
      </c>
      <c r="K161" s="17"/>
      <c r="L161" s="4"/>
      <c r="M161" s="2"/>
      <c r="N161" s="2"/>
    </row>
    <row r="162" spans="2:14" ht="21">
      <c r="B162" s="20"/>
      <c r="C162" s="22" t="s">
        <v>101</v>
      </c>
      <c r="D162" s="22" t="s">
        <v>76</v>
      </c>
      <c r="E162" s="18"/>
      <c r="F162" s="21">
        <v>211</v>
      </c>
      <c r="G162" s="3"/>
      <c r="H162" s="19">
        <v>168</v>
      </c>
      <c r="I162" s="15"/>
      <c r="J162" s="19">
        <f>SUM(F162:H162)</f>
        <v>379</v>
      </c>
      <c r="K162" s="17"/>
      <c r="L162" s="4"/>
      <c r="M162" s="2"/>
      <c r="N162" s="2"/>
    </row>
    <row r="163" spans="2:14" ht="21">
      <c r="B163" s="20"/>
      <c r="C163" s="22" t="s">
        <v>80</v>
      </c>
      <c r="D163" s="22" t="s">
        <v>76</v>
      </c>
      <c r="E163" s="18"/>
      <c r="F163" s="21">
        <v>221</v>
      </c>
      <c r="G163" s="3"/>
      <c r="H163" s="19">
        <v>207</v>
      </c>
      <c r="I163" s="15"/>
      <c r="J163" s="19">
        <f>SUM(F163:H163)</f>
        <v>428</v>
      </c>
      <c r="K163" s="17"/>
      <c r="L163" s="4"/>
      <c r="M163" s="2"/>
      <c r="N163" s="2"/>
    </row>
    <row r="164" spans="2:14" ht="21">
      <c r="B164" s="20"/>
      <c r="C164" s="3"/>
      <c r="D164" s="3"/>
      <c r="E164" s="3"/>
      <c r="F164" s="4"/>
      <c r="G164" s="4"/>
      <c r="H164" s="4"/>
      <c r="I164" s="3"/>
      <c r="J164" s="4"/>
      <c r="K164" s="3"/>
      <c r="L164" s="4"/>
      <c r="M164" s="2"/>
      <c r="N164" s="2"/>
    </row>
    <row r="165" spans="2:14" ht="21">
      <c r="B165" s="20">
        <v>7</v>
      </c>
      <c r="C165" s="15"/>
      <c r="D165" s="16" t="s">
        <v>77</v>
      </c>
      <c r="E165" s="15"/>
      <c r="F165" s="15"/>
      <c r="G165" s="15"/>
      <c r="H165" s="15"/>
      <c r="I165" s="15"/>
      <c r="J165" s="15"/>
      <c r="K165" s="17">
        <f>SUM(J166:J168)</f>
        <v>1143</v>
      </c>
      <c r="L165" s="4"/>
      <c r="M165" s="2"/>
      <c r="N165" s="2"/>
    </row>
    <row r="166" spans="2:14" ht="21">
      <c r="B166" s="20"/>
      <c r="C166" s="3" t="s">
        <v>98</v>
      </c>
      <c r="D166" s="22" t="s">
        <v>78</v>
      </c>
      <c r="E166" s="18"/>
      <c r="F166" s="19">
        <v>200</v>
      </c>
      <c r="G166" s="19"/>
      <c r="H166" s="19">
        <v>110</v>
      </c>
      <c r="I166" s="15"/>
      <c r="J166" s="19">
        <f>SUM(F166:H166)</f>
        <v>310</v>
      </c>
      <c r="K166" s="17"/>
      <c r="L166" s="4"/>
      <c r="M166" s="2"/>
      <c r="N166" s="2"/>
    </row>
    <row r="167" spans="2:14" ht="21">
      <c r="B167" s="20"/>
      <c r="C167" s="3" t="s">
        <v>60</v>
      </c>
      <c r="D167" s="22" t="s">
        <v>78</v>
      </c>
      <c r="E167" s="18"/>
      <c r="F167" s="19">
        <v>171</v>
      </c>
      <c r="G167" s="19"/>
      <c r="H167" s="19">
        <v>179</v>
      </c>
      <c r="I167" s="3"/>
      <c r="J167" s="19">
        <f>SUM(F167:H167)</f>
        <v>350</v>
      </c>
      <c r="K167" s="17"/>
      <c r="L167" s="4"/>
      <c r="M167" s="2"/>
      <c r="N167" s="2"/>
    </row>
    <row r="168" spans="2:14" ht="21">
      <c r="B168" s="20"/>
      <c r="C168" s="22" t="s">
        <v>65</v>
      </c>
      <c r="D168" s="22" t="s">
        <v>78</v>
      </c>
      <c r="E168" s="18"/>
      <c r="F168" s="19">
        <v>241</v>
      </c>
      <c r="G168" s="19"/>
      <c r="H168" s="19">
        <v>242</v>
      </c>
      <c r="I168" s="15"/>
      <c r="J168" s="19">
        <f>SUM(F168:H168)</f>
        <v>483</v>
      </c>
      <c r="K168" s="17"/>
      <c r="L168" s="4"/>
      <c r="M168" s="2"/>
      <c r="N168" s="2"/>
    </row>
    <row r="169" spans="2:14" ht="21">
      <c r="B169" s="20"/>
      <c r="C169" s="18"/>
      <c r="D169" s="18"/>
      <c r="E169" s="18"/>
      <c r="F169" s="19"/>
      <c r="G169" s="19"/>
      <c r="H169" s="19"/>
      <c r="I169" s="15"/>
      <c r="J169" s="19"/>
      <c r="K169" s="17"/>
      <c r="L169" s="4"/>
      <c r="M169" s="2"/>
      <c r="N169" s="2"/>
    </row>
    <row r="170" spans="2:14" ht="21">
      <c r="B170" s="20">
        <v>8</v>
      </c>
      <c r="C170" s="15"/>
      <c r="D170" s="16" t="s">
        <v>82</v>
      </c>
      <c r="E170" s="15"/>
      <c r="F170" s="15"/>
      <c r="G170" s="15"/>
      <c r="H170" s="15"/>
      <c r="I170" s="15"/>
      <c r="J170" s="15"/>
      <c r="K170" s="17">
        <f>SUM(J171:J173)</f>
        <v>1072</v>
      </c>
      <c r="L170" s="4"/>
      <c r="M170" s="2"/>
      <c r="N170" s="2"/>
    </row>
    <row r="171" spans="2:14" ht="21">
      <c r="B171" s="20"/>
      <c r="C171" s="3" t="s">
        <v>57</v>
      </c>
      <c r="D171" s="22" t="s">
        <v>78</v>
      </c>
      <c r="E171" s="3"/>
      <c r="F171" s="4">
        <v>233</v>
      </c>
      <c r="G171" s="4"/>
      <c r="H171" s="4">
        <v>228</v>
      </c>
      <c r="I171" s="15"/>
      <c r="J171" s="19">
        <f>SUM(F171:H171)</f>
        <v>461</v>
      </c>
      <c r="K171" s="17"/>
      <c r="L171" s="4"/>
      <c r="M171" s="2"/>
      <c r="N171" s="2"/>
    </row>
    <row r="172" spans="2:14" ht="21">
      <c r="B172" s="20"/>
      <c r="C172" s="22" t="s">
        <v>68</v>
      </c>
      <c r="D172" s="22" t="s">
        <v>78</v>
      </c>
      <c r="E172" s="18"/>
      <c r="F172" s="4">
        <v>193</v>
      </c>
      <c r="G172" s="4"/>
      <c r="H172" s="4">
        <v>176</v>
      </c>
      <c r="I172" s="15"/>
      <c r="J172" s="19">
        <f>SUM(F172:H172)</f>
        <v>369</v>
      </c>
      <c r="K172" s="17"/>
      <c r="L172" s="4"/>
      <c r="M172" s="2"/>
      <c r="N172" s="2"/>
    </row>
    <row r="173" spans="2:14" ht="21">
      <c r="B173" s="20"/>
      <c r="C173" s="3" t="s">
        <v>99</v>
      </c>
      <c r="D173" s="22" t="s">
        <v>78</v>
      </c>
      <c r="E173" s="3"/>
      <c r="F173" s="4">
        <v>120</v>
      </c>
      <c r="G173" s="4"/>
      <c r="H173" s="19">
        <v>122</v>
      </c>
      <c r="I173" s="15"/>
      <c r="J173" s="19">
        <f>SUM(F173:H173)</f>
        <v>242</v>
      </c>
      <c r="K173" s="3"/>
      <c r="L173" s="4"/>
      <c r="M173" s="2"/>
      <c r="N173" s="2"/>
    </row>
    <row r="174" spans="2:14" ht="21">
      <c r="B174" s="1"/>
      <c r="C174" s="3"/>
      <c r="D174" s="3"/>
      <c r="E174" s="3"/>
      <c r="F174" s="4"/>
      <c r="G174" s="4"/>
      <c r="H174" s="4"/>
      <c r="I174" s="3"/>
      <c r="J174" s="4"/>
      <c r="K174" s="3"/>
      <c r="L174" s="4"/>
      <c r="M174" s="2"/>
      <c r="N174" s="2"/>
    </row>
    <row r="175" spans="2:14" ht="21">
      <c r="B175" s="1"/>
      <c r="C175" s="14" t="s">
        <v>84</v>
      </c>
      <c r="D175" s="3"/>
      <c r="E175" s="3"/>
      <c r="F175" s="4"/>
      <c r="G175" s="4"/>
      <c r="H175" s="4"/>
      <c r="I175" s="3"/>
      <c r="J175" s="4"/>
      <c r="K175" s="3"/>
      <c r="L175" s="4"/>
      <c r="M175" s="2"/>
      <c r="N175" s="2"/>
    </row>
    <row r="176" spans="2:14" ht="21">
      <c r="B176" s="1">
        <v>1</v>
      </c>
      <c r="C176" s="15"/>
      <c r="D176" s="16" t="s">
        <v>73</v>
      </c>
      <c r="E176" s="15"/>
      <c r="F176" s="15"/>
      <c r="G176" s="15"/>
      <c r="H176" s="15"/>
      <c r="I176" s="15"/>
      <c r="J176" s="15"/>
      <c r="K176" s="17">
        <f>SUM(J177:J179)</f>
        <v>1078</v>
      </c>
      <c r="L176" s="4"/>
      <c r="M176" s="2"/>
      <c r="N176" s="2"/>
    </row>
    <row r="177" spans="2:14" ht="21">
      <c r="B177" s="1"/>
      <c r="C177" s="18" t="s">
        <v>74</v>
      </c>
      <c r="D177" s="18" t="s">
        <v>7</v>
      </c>
      <c r="E177" s="18"/>
      <c r="F177" s="19">
        <v>183</v>
      </c>
      <c r="G177" s="19"/>
      <c r="H177" s="19">
        <v>186</v>
      </c>
      <c r="I177" s="15"/>
      <c r="J177" s="19">
        <f>SUM(F177:H177)</f>
        <v>369</v>
      </c>
      <c r="K177" s="17"/>
      <c r="L177" s="4"/>
      <c r="M177" s="2"/>
      <c r="N177" s="2"/>
    </row>
    <row r="178" spans="2:14" ht="21">
      <c r="B178" s="1"/>
      <c r="C178" s="18" t="s">
        <v>92</v>
      </c>
      <c r="D178" s="18" t="s">
        <v>7</v>
      </c>
      <c r="E178" s="18"/>
      <c r="F178" s="19">
        <v>176</v>
      </c>
      <c r="G178" s="19"/>
      <c r="H178" s="19">
        <v>176</v>
      </c>
      <c r="I178" s="15"/>
      <c r="J178" s="19">
        <f>SUM(F178:H178)</f>
        <v>352</v>
      </c>
      <c r="K178" s="17"/>
      <c r="L178" s="4"/>
      <c r="M178" s="2"/>
      <c r="N178" s="2"/>
    </row>
    <row r="179" spans="2:14" ht="21">
      <c r="B179" s="1"/>
      <c r="C179" s="18" t="s">
        <v>45</v>
      </c>
      <c r="D179" s="18" t="s">
        <v>7</v>
      </c>
      <c r="E179" s="18"/>
      <c r="F179" s="19">
        <v>182</v>
      </c>
      <c r="G179" s="19"/>
      <c r="H179" s="19">
        <v>175</v>
      </c>
      <c r="I179" s="15"/>
      <c r="J179" s="19">
        <f>SUM(F179:H179)</f>
        <v>357</v>
      </c>
      <c r="K179" s="17"/>
      <c r="L179" s="4"/>
      <c r="M179" s="2"/>
      <c r="N179" s="2"/>
    </row>
    <row r="180" spans="2:14" ht="21">
      <c r="B180" s="1"/>
      <c r="C180" s="3"/>
      <c r="D180" s="3"/>
      <c r="E180" s="3"/>
      <c r="F180" s="4"/>
      <c r="G180" s="4"/>
      <c r="H180" s="4"/>
      <c r="I180" s="3"/>
      <c r="J180" s="4"/>
      <c r="K180" s="3"/>
      <c r="L180" s="4"/>
      <c r="M180" s="2"/>
      <c r="N180" s="2"/>
    </row>
    <row r="181" spans="2:14" ht="21">
      <c r="B181" s="1">
        <v>2</v>
      </c>
      <c r="C181" s="15"/>
      <c r="D181" s="16" t="s">
        <v>71</v>
      </c>
      <c r="E181" s="3"/>
      <c r="F181" s="15"/>
      <c r="G181" s="15"/>
      <c r="H181" s="15"/>
      <c r="I181" s="15"/>
      <c r="J181" s="15"/>
      <c r="K181" s="17">
        <f>SUM(J182:J184)</f>
        <v>1062</v>
      </c>
      <c r="L181" s="4"/>
      <c r="M181" s="2"/>
      <c r="N181" s="2"/>
    </row>
    <row r="182" spans="2:14" ht="21">
      <c r="B182" s="1"/>
      <c r="C182" s="18" t="s">
        <v>39</v>
      </c>
      <c r="D182" s="16" t="s">
        <v>72</v>
      </c>
      <c r="E182" s="3"/>
      <c r="F182" s="19">
        <v>178</v>
      </c>
      <c r="G182" s="19"/>
      <c r="H182" s="19">
        <v>171</v>
      </c>
      <c r="I182" s="15"/>
      <c r="J182" s="19">
        <f>SUM(F182:H182)</f>
        <v>349</v>
      </c>
      <c r="K182" s="17"/>
      <c r="L182" s="4"/>
      <c r="M182" s="2"/>
      <c r="N182" s="2"/>
    </row>
    <row r="183" spans="2:14" ht="21">
      <c r="B183" s="1"/>
      <c r="C183" s="18" t="s">
        <v>63</v>
      </c>
      <c r="D183" s="16" t="s">
        <v>72</v>
      </c>
      <c r="E183" s="3"/>
      <c r="F183" s="19">
        <v>189</v>
      </c>
      <c r="G183" s="19"/>
      <c r="H183" s="19">
        <v>187</v>
      </c>
      <c r="I183" s="15"/>
      <c r="J183" s="19">
        <f>SUM(F183:H183)</f>
        <v>376</v>
      </c>
      <c r="K183" s="17"/>
      <c r="L183" s="4"/>
      <c r="M183" s="2"/>
      <c r="N183" s="2"/>
    </row>
    <row r="184" spans="2:14" ht="21">
      <c r="B184" s="1"/>
      <c r="C184" s="3" t="s">
        <v>35</v>
      </c>
      <c r="D184" s="16" t="s">
        <v>72</v>
      </c>
      <c r="E184" s="3"/>
      <c r="F184" s="19">
        <v>166</v>
      </c>
      <c r="G184" s="19"/>
      <c r="H184" s="19">
        <v>171</v>
      </c>
      <c r="I184" s="15"/>
      <c r="J184" s="19">
        <f>SUM(F184:H184)</f>
        <v>337</v>
      </c>
      <c r="K184" s="17"/>
      <c r="L184" s="4"/>
      <c r="M184" s="2"/>
      <c r="N184" s="2"/>
    </row>
    <row r="185" spans="2:14" ht="21">
      <c r="B185" s="1"/>
      <c r="C185" s="3"/>
      <c r="D185" s="3"/>
      <c r="E185" s="3"/>
      <c r="F185" s="4"/>
      <c r="G185" s="4"/>
      <c r="H185" s="4"/>
      <c r="I185" s="3"/>
      <c r="J185" s="4"/>
      <c r="K185" s="3"/>
      <c r="L185" s="4"/>
      <c r="M185" s="2"/>
      <c r="N185" s="2"/>
    </row>
    <row r="186" spans="2:14" ht="21">
      <c r="B186" s="1">
        <v>3</v>
      </c>
      <c r="C186" s="15"/>
      <c r="D186" s="16" t="s">
        <v>75</v>
      </c>
      <c r="E186" s="3"/>
      <c r="F186" s="15"/>
      <c r="G186" s="15"/>
      <c r="H186" s="15"/>
      <c r="I186" s="15"/>
      <c r="J186" s="15"/>
      <c r="K186" s="17">
        <f>SUM(J187:J189)</f>
        <v>1034</v>
      </c>
      <c r="L186" s="4"/>
      <c r="M186" s="2"/>
      <c r="N186" s="2"/>
    </row>
    <row r="187" spans="2:14" ht="21">
      <c r="B187" s="1"/>
      <c r="C187" s="22" t="s">
        <v>54</v>
      </c>
      <c r="D187" s="16" t="s">
        <v>48</v>
      </c>
      <c r="E187" s="3"/>
      <c r="F187" s="4">
        <v>177</v>
      </c>
      <c r="G187" s="4"/>
      <c r="H187" s="4">
        <v>186</v>
      </c>
      <c r="I187" s="15"/>
      <c r="J187" s="19">
        <f>SUM(F187:H187)</f>
        <v>363</v>
      </c>
      <c r="K187" s="17"/>
      <c r="L187" s="4"/>
      <c r="M187" s="2"/>
      <c r="N187" s="2"/>
    </row>
    <row r="188" spans="2:14" ht="21">
      <c r="B188" s="1"/>
      <c r="C188" s="22" t="s">
        <v>53</v>
      </c>
      <c r="D188" s="16" t="s">
        <v>48</v>
      </c>
      <c r="E188" s="3"/>
      <c r="F188" s="19">
        <v>174</v>
      </c>
      <c r="G188" s="19"/>
      <c r="H188" s="19">
        <v>183</v>
      </c>
      <c r="I188" s="15"/>
      <c r="J188" s="19">
        <f>SUM(F188:H188)</f>
        <v>357</v>
      </c>
      <c r="K188" s="17"/>
      <c r="L188" s="4"/>
      <c r="M188" s="2"/>
      <c r="N188" s="2"/>
    </row>
    <row r="189" spans="2:14" ht="21">
      <c r="B189" s="1"/>
      <c r="C189" s="22" t="s">
        <v>51</v>
      </c>
      <c r="D189" s="16" t="s">
        <v>48</v>
      </c>
      <c r="E189" s="3"/>
      <c r="F189" s="4">
        <v>150</v>
      </c>
      <c r="G189" s="4"/>
      <c r="H189" s="4">
        <v>164</v>
      </c>
      <c r="I189" s="15"/>
      <c r="J189" s="19">
        <f>SUM(F189:H189)</f>
        <v>314</v>
      </c>
      <c r="K189" s="17"/>
      <c r="L189" s="4"/>
      <c r="M189" s="2"/>
      <c r="N189" s="2"/>
    </row>
    <row r="190" spans="2:14" ht="21">
      <c r="B190" s="1"/>
      <c r="C190" s="3"/>
      <c r="D190" s="3"/>
      <c r="E190" s="3"/>
      <c r="F190" s="4"/>
      <c r="G190" s="4"/>
      <c r="H190" s="4"/>
      <c r="I190" s="3"/>
      <c r="J190" s="4"/>
      <c r="K190" s="3"/>
      <c r="L190" s="4"/>
      <c r="M190" s="2"/>
      <c r="N190" s="2"/>
    </row>
    <row r="191" spans="2:14" ht="21">
      <c r="B191" s="1">
        <v>4</v>
      </c>
      <c r="C191" s="18"/>
      <c r="D191" s="18" t="s">
        <v>100</v>
      </c>
      <c r="E191" s="18"/>
      <c r="F191" s="19"/>
      <c r="G191" s="19"/>
      <c r="H191" s="19"/>
      <c r="I191" s="15"/>
      <c r="J191" s="19"/>
      <c r="K191" s="17">
        <f>SUM(J192:J194)</f>
        <v>994</v>
      </c>
      <c r="L191" s="4"/>
      <c r="M191" s="2"/>
      <c r="N191" s="2"/>
    </row>
    <row r="192" spans="2:14" ht="21">
      <c r="B192" s="1"/>
      <c r="C192" s="3" t="s">
        <v>14</v>
      </c>
      <c r="D192" s="3" t="s">
        <v>7</v>
      </c>
      <c r="E192" s="3"/>
      <c r="F192" s="4">
        <v>171</v>
      </c>
      <c r="G192" s="4"/>
      <c r="H192" s="4">
        <v>181</v>
      </c>
      <c r="I192" s="3"/>
      <c r="J192" s="4">
        <f t="shared" ref="J192:J194" si="4">+F192+H192</f>
        <v>352</v>
      </c>
      <c r="K192" s="17"/>
      <c r="L192" s="4"/>
      <c r="M192" s="2"/>
      <c r="N192" s="2"/>
    </row>
    <row r="193" spans="2:14" ht="21">
      <c r="B193" s="1"/>
      <c r="C193" s="3" t="s">
        <v>47</v>
      </c>
      <c r="D193" s="3" t="s">
        <v>7</v>
      </c>
      <c r="E193" s="3"/>
      <c r="F193" s="4">
        <v>156</v>
      </c>
      <c r="G193" s="4"/>
      <c r="H193" s="4">
        <v>166</v>
      </c>
      <c r="I193" s="3"/>
      <c r="J193" s="4">
        <f t="shared" si="4"/>
        <v>322</v>
      </c>
      <c r="K193" s="17"/>
      <c r="L193" s="4"/>
      <c r="M193" s="2"/>
      <c r="N193" s="2"/>
    </row>
    <row r="194" spans="2:14" ht="21">
      <c r="B194" s="1"/>
      <c r="C194" s="3" t="s">
        <v>24</v>
      </c>
      <c r="D194" s="3" t="s">
        <v>7</v>
      </c>
      <c r="E194" s="3"/>
      <c r="F194" s="4">
        <v>167</v>
      </c>
      <c r="G194" s="4"/>
      <c r="H194" s="4">
        <v>153</v>
      </c>
      <c r="I194" s="3"/>
      <c r="J194" s="4">
        <f t="shared" si="4"/>
        <v>320</v>
      </c>
      <c r="K194" s="17"/>
      <c r="L194" s="4"/>
      <c r="M194" s="2"/>
      <c r="N194" s="2"/>
    </row>
    <row r="195" spans="2:14" ht="21">
      <c r="B195" s="1"/>
      <c r="C195" s="3"/>
      <c r="D195" s="3"/>
      <c r="E195" s="3"/>
      <c r="F195" s="4"/>
      <c r="G195" s="4"/>
      <c r="H195" s="4"/>
      <c r="I195" s="3"/>
      <c r="J195" s="4"/>
      <c r="K195" s="3"/>
      <c r="L195" s="4"/>
      <c r="M195" s="2"/>
      <c r="N195" s="2"/>
    </row>
    <row r="196" spans="2:14" ht="21">
      <c r="B196" s="1">
        <v>5</v>
      </c>
      <c r="C196" s="15"/>
      <c r="D196" s="16" t="s">
        <v>83</v>
      </c>
      <c r="E196" s="15"/>
      <c r="F196" s="15"/>
      <c r="G196" s="15"/>
      <c r="H196" s="15"/>
      <c r="I196" s="15"/>
      <c r="J196" s="15"/>
      <c r="K196" s="17">
        <f>SUM(J197:J199)</f>
        <v>917</v>
      </c>
      <c r="L196" s="4"/>
      <c r="M196" s="2"/>
      <c r="N196" s="2"/>
    </row>
    <row r="197" spans="2:14" ht="21">
      <c r="B197" s="1"/>
      <c r="C197" s="3" t="s">
        <v>58</v>
      </c>
      <c r="D197" s="22" t="s">
        <v>78</v>
      </c>
      <c r="E197" s="3"/>
      <c r="F197" s="4">
        <v>152</v>
      </c>
      <c r="G197" s="4"/>
      <c r="H197" s="4">
        <v>178</v>
      </c>
      <c r="I197" s="15"/>
      <c r="J197" s="19">
        <f>SUM(F197:H197)</f>
        <v>330</v>
      </c>
      <c r="K197" s="3"/>
      <c r="L197" s="4"/>
      <c r="M197" s="2"/>
      <c r="N197" s="2"/>
    </row>
    <row r="198" spans="2:14" ht="21">
      <c r="B198" s="1"/>
      <c r="C198" s="3" t="s">
        <v>42</v>
      </c>
      <c r="D198" s="22" t="s">
        <v>78</v>
      </c>
      <c r="E198" s="3"/>
      <c r="F198" s="4">
        <v>148</v>
      </c>
      <c r="G198" s="4"/>
      <c r="H198" s="4">
        <v>157</v>
      </c>
      <c r="I198" s="3"/>
      <c r="J198" s="19">
        <f t="shared" ref="J198:J199" si="5">SUM(F198:H198)</f>
        <v>305</v>
      </c>
      <c r="K198" s="3"/>
      <c r="L198" s="4"/>
      <c r="M198" s="2"/>
      <c r="N198" s="2"/>
    </row>
    <row r="199" spans="2:14" ht="21">
      <c r="B199" s="1"/>
      <c r="C199" s="3" t="s">
        <v>66</v>
      </c>
      <c r="D199" s="22" t="s">
        <v>78</v>
      </c>
      <c r="E199" s="3"/>
      <c r="F199" s="4">
        <v>134</v>
      </c>
      <c r="G199" s="4"/>
      <c r="H199" s="4">
        <v>148</v>
      </c>
      <c r="I199" s="15"/>
      <c r="J199" s="19">
        <f t="shared" si="5"/>
        <v>282</v>
      </c>
      <c r="K199" s="3"/>
      <c r="L199" s="4"/>
      <c r="M199" s="2"/>
      <c r="N199" s="2"/>
    </row>
    <row r="200" spans="2:14" ht="21">
      <c r="B200" s="1"/>
      <c r="C200" s="3"/>
      <c r="D200" s="3"/>
      <c r="E200" s="3"/>
      <c r="F200" s="4"/>
      <c r="G200" s="4"/>
      <c r="H200" s="4"/>
      <c r="I200" s="3"/>
      <c r="J200" s="4"/>
      <c r="K200" s="3"/>
      <c r="L200" s="4"/>
      <c r="M200" s="2"/>
      <c r="N200" s="2"/>
    </row>
    <row r="201" spans="2:14" ht="21">
      <c r="B201" s="1">
        <v>6</v>
      </c>
      <c r="C201" s="3"/>
      <c r="D201" s="16" t="s">
        <v>79</v>
      </c>
      <c r="E201" s="3"/>
      <c r="F201" s="3"/>
      <c r="G201" s="3"/>
      <c r="H201" s="3"/>
      <c r="I201" s="15"/>
      <c r="J201" s="15"/>
      <c r="K201" s="17">
        <f>SUM(J202:J204)</f>
        <v>867</v>
      </c>
      <c r="L201" s="4"/>
      <c r="M201" s="2"/>
      <c r="N201" s="2"/>
    </row>
    <row r="202" spans="2:14" ht="21">
      <c r="B202" s="1"/>
      <c r="C202" s="22" t="s">
        <v>49</v>
      </c>
      <c r="D202" s="22" t="s">
        <v>76</v>
      </c>
      <c r="E202" s="18"/>
      <c r="F202" s="21">
        <v>144</v>
      </c>
      <c r="G202" s="3"/>
      <c r="H202" s="19">
        <v>151</v>
      </c>
      <c r="I202" s="15"/>
      <c r="J202" s="19">
        <f>SUM(F202:H202)</f>
        <v>295</v>
      </c>
      <c r="K202" s="17"/>
      <c r="L202" s="4"/>
      <c r="M202" s="2"/>
      <c r="N202" s="2"/>
    </row>
    <row r="203" spans="2:14" ht="21">
      <c r="B203" s="1"/>
      <c r="C203" s="22" t="s">
        <v>101</v>
      </c>
      <c r="D203" s="22" t="s">
        <v>76</v>
      </c>
      <c r="E203" s="18"/>
      <c r="F203" s="21">
        <v>150</v>
      </c>
      <c r="G203" s="3"/>
      <c r="H203" s="19">
        <v>141</v>
      </c>
      <c r="I203" s="15"/>
      <c r="J203" s="19">
        <f t="shared" ref="J203:J204" si="6">SUM(F203:H203)</f>
        <v>291</v>
      </c>
      <c r="K203" s="17"/>
      <c r="L203" s="4"/>
      <c r="M203" s="2"/>
      <c r="N203" s="2"/>
    </row>
    <row r="204" spans="2:14" ht="21">
      <c r="B204" s="1"/>
      <c r="C204" s="22" t="s">
        <v>80</v>
      </c>
      <c r="D204" s="22" t="s">
        <v>76</v>
      </c>
      <c r="E204" s="18"/>
      <c r="F204" s="21">
        <v>140</v>
      </c>
      <c r="G204" s="3"/>
      <c r="H204" s="19">
        <v>141</v>
      </c>
      <c r="I204" s="15"/>
      <c r="J204" s="19">
        <f t="shared" si="6"/>
        <v>281</v>
      </c>
      <c r="K204" s="17"/>
      <c r="L204" s="4"/>
      <c r="M204" s="2"/>
      <c r="N204" s="2"/>
    </row>
    <row r="205" spans="2:14" ht="21">
      <c r="B205" s="1"/>
      <c r="C205" s="3"/>
      <c r="D205" s="3"/>
      <c r="E205" s="3"/>
      <c r="F205" s="4"/>
      <c r="G205" s="4"/>
      <c r="H205" s="4"/>
      <c r="I205" s="3"/>
      <c r="J205" s="4"/>
      <c r="K205" s="3"/>
      <c r="L205" s="4"/>
      <c r="M205" s="2"/>
      <c r="N205" s="2"/>
    </row>
    <row r="206" spans="2:14" ht="21">
      <c r="B206" s="1">
        <v>7</v>
      </c>
      <c r="C206" s="15"/>
      <c r="D206" s="16" t="s">
        <v>77</v>
      </c>
      <c r="E206" s="15"/>
      <c r="F206" s="15"/>
      <c r="G206" s="15"/>
      <c r="H206" s="15"/>
      <c r="I206" s="15"/>
      <c r="J206" s="15"/>
      <c r="K206" s="17">
        <f>SUM(J207:J209)</f>
        <v>837</v>
      </c>
      <c r="L206" s="4"/>
      <c r="M206" s="2"/>
      <c r="N206" s="2"/>
    </row>
    <row r="207" spans="2:14" ht="21">
      <c r="B207" s="1"/>
      <c r="C207" s="3" t="s">
        <v>98</v>
      </c>
      <c r="D207" s="22" t="s">
        <v>78</v>
      </c>
      <c r="E207" s="18"/>
      <c r="F207" s="19">
        <v>102</v>
      </c>
      <c r="G207" s="19"/>
      <c r="H207" s="19">
        <v>113</v>
      </c>
      <c r="I207" s="15"/>
      <c r="J207" s="19">
        <f>SUM(F207:H207)</f>
        <v>215</v>
      </c>
      <c r="K207" s="17"/>
      <c r="L207" s="4"/>
      <c r="M207" s="2"/>
      <c r="N207" s="2"/>
    </row>
    <row r="208" spans="2:14" ht="21">
      <c r="B208" s="1"/>
      <c r="C208" s="3" t="s">
        <v>60</v>
      </c>
      <c r="D208" s="22" t="s">
        <v>78</v>
      </c>
      <c r="E208" s="18"/>
      <c r="F208" s="19">
        <v>150</v>
      </c>
      <c r="G208" s="19"/>
      <c r="H208" s="19">
        <v>148</v>
      </c>
      <c r="I208" s="15"/>
      <c r="J208" s="19">
        <f t="shared" ref="J208:J209" si="7">SUM(F208:H208)</f>
        <v>298</v>
      </c>
      <c r="K208" s="17"/>
      <c r="L208" s="4"/>
      <c r="M208" s="2"/>
      <c r="N208" s="2"/>
    </row>
    <row r="209" spans="2:14" ht="21">
      <c r="B209" s="1"/>
      <c r="C209" s="22" t="s">
        <v>65</v>
      </c>
      <c r="D209" s="22" t="s">
        <v>78</v>
      </c>
      <c r="E209" s="18"/>
      <c r="F209" s="19">
        <v>162</v>
      </c>
      <c r="G209" s="19"/>
      <c r="H209" s="19">
        <v>162</v>
      </c>
      <c r="I209" s="15"/>
      <c r="J209" s="19">
        <f t="shared" si="7"/>
        <v>324</v>
      </c>
      <c r="K209" s="17"/>
      <c r="L209" s="4"/>
      <c r="M209" s="2"/>
      <c r="N209" s="2"/>
    </row>
    <row r="210" spans="2:14" ht="21">
      <c r="B210" s="1"/>
      <c r="C210" s="3"/>
      <c r="D210" s="3"/>
      <c r="E210" s="3"/>
      <c r="F210" s="4"/>
      <c r="G210" s="4"/>
      <c r="H210" s="4"/>
      <c r="I210" s="3"/>
      <c r="J210" s="4"/>
      <c r="K210" s="3"/>
      <c r="L210" s="4"/>
      <c r="M210" s="2"/>
      <c r="N210" s="2"/>
    </row>
    <row r="211" spans="2:14" ht="21">
      <c r="B211" s="1">
        <v>8</v>
      </c>
      <c r="C211" s="15"/>
      <c r="D211" s="16" t="s">
        <v>82</v>
      </c>
      <c r="E211" s="15"/>
      <c r="F211" s="15"/>
      <c r="G211" s="15"/>
      <c r="H211" s="15"/>
      <c r="I211" s="15"/>
      <c r="J211" s="15"/>
      <c r="K211" s="17">
        <f>SUM(J212:J214)</f>
        <v>789</v>
      </c>
    </row>
    <row r="212" spans="2:14" ht="21">
      <c r="C212" s="3" t="s">
        <v>57</v>
      </c>
      <c r="D212" s="22" t="s">
        <v>78</v>
      </c>
      <c r="E212" s="3"/>
      <c r="F212" s="4">
        <v>150</v>
      </c>
      <c r="G212" s="4"/>
      <c r="H212" s="4">
        <v>150</v>
      </c>
      <c r="I212" s="15"/>
      <c r="J212" s="19">
        <f>SUM(F212:H212)</f>
        <v>300</v>
      </c>
      <c r="K212" s="17"/>
      <c r="M212" s="2"/>
      <c r="N212" s="2"/>
    </row>
    <row r="213" spans="2:14" ht="18">
      <c r="C213" s="22" t="s">
        <v>68</v>
      </c>
      <c r="D213" s="22" t="s">
        <v>78</v>
      </c>
      <c r="E213" s="18"/>
      <c r="F213" s="4">
        <v>151</v>
      </c>
      <c r="G213" s="4"/>
      <c r="H213" s="4">
        <v>160</v>
      </c>
      <c r="I213" s="15"/>
      <c r="J213" s="19">
        <f>SUM(F213:H213)</f>
        <v>311</v>
      </c>
      <c r="K213" s="17"/>
    </row>
    <row r="214" spans="2:14" ht="18">
      <c r="C214" s="3" t="s">
        <v>99</v>
      </c>
      <c r="D214" s="22" t="s">
        <v>78</v>
      </c>
      <c r="E214" s="3"/>
      <c r="F214" s="4">
        <v>99</v>
      </c>
      <c r="G214" s="4"/>
      <c r="H214" s="19">
        <v>79</v>
      </c>
      <c r="I214" s="15"/>
      <c r="J214" s="19">
        <f>SUM(F214:H214)</f>
        <v>178</v>
      </c>
      <c r="K214" s="17"/>
    </row>
    <row r="215" spans="2:14">
      <c r="C215" s="6"/>
    </row>
    <row r="216" spans="2:14">
      <c r="C216" s="6"/>
    </row>
  </sheetData>
  <sortState xmlns:xlrd2="http://schemas.microsoft.com/office/spreadsheetml/2017/richdata2" ref="C38:J49">
    <sortCondition descending="1" ref="J38:J49"/>
  </sortState>
  <mergeCells count="2">
    <mergeCell ref="A1:J7"/>
    <mergeCell ref="A8:J10"/>
  </mergeCells>
  <phoneticPr fontId="5" type="noConversion"/>
  <pageMargins left="0.7" right="0.7" top="0.75" bottom="0.75" header="0.3" footer="0.3"/>
  <pageSetup paperSize="9" scale="68" fitToHeight="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3C3AFC9C2C476C43A0EBC83FD12C3506" ma:contentTypeVersion="19" ma:contentTypeDescription="Opprett et nytt dokument." ma:contentTypeScope="" ma:versionID="c18c23ef03bc6aa246c875503058f469">
  <xsd:schema xmlns:xsd="http://www.w3.org/2001/XMLSchema" xmlns:xs="http://www.w3.org/2001/XMLSchema" xmlns:p="http://schemas.microsoft.com/office/2006/metadata/properties" xmlns:ns2="0407ded1-0cca-4a9c-a9ed-3adc42b62707" xmlns:ns3="1b3efd35-8258-464b-ae98-a25615be8447" xmlns:ns4="9e538389-cabc-4d4e-918a-8beb7ac0ecaa" targetNamespace="http://schemas.microsoft.com/office/2006/metadata/properties" ma:root="true" ma:fieldsID="8b2c5a99e114e7815ffcb7f3508f4ac5" ns2:_="" ns3:_="" ns4:_="">
    <xsd:import namespace="0407ded1-0cca-4a9c-a9ed-3adc42b62707"/>
    <xsd:import namespace="1b3efd35-8258-464b-ae98-a25615be8447"/>
    <xsd:import namespace="9e538389-cabc-4d4e-918a-8beb7ac0eca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07ded1-0cca-4a9c-a9ed-3adc42b6270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Bildemerkelapper" ma:readOnly="false" ma:fieldId="{5cf76f15-5ced-4ddc-b409-7134ff3c332f}" ma:taxonomyMulti="true" ma:sspId="7c35df68-1123-4a3a-b80a-3e4e7d44f2b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3efd35-8258-464b-ae98-a25615be8447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lingsdetaljer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e538389-cabc-4d4e-918a-8beb7ac0ecaa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aa6d0929-64c6-4795-b43a-96a47ce72dad}" ma:internalName="TaxCatchAll" ma:showField="CatchAllData" ma:web="1b3efd35-8258-464b-ae98-a25615be844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407ded1-0cca-4a9c-a9ed-3adc42b62707">
      <Terms xmlns="http://schemas.microsoft.com/office/infopath/2007/PartnerControls"/>
    </lcf76f155ced4ddcb4097134ff3c332f>
    <TaxCatchAll xmlns="9e538389-cabc-4d4e-918a-8beb7ac0ecaa" xsi:nil="true"/>
  </documentManagement>
</p:properties>
</file>

<file path=customXml/itemProps1.xml><?xml version="1.0" encoding="utf-8"?>
<ds:datastoreItem xmlns:ds="http://schemas.openxmlformats.org/officeDocument/2006/customXml" ds:itemID="{991F2862-3F82-4153-9965-C90A4548A163}"/>
</file>

<file path=customXml/itemProps2.xml><?xml version="1.0" encoding="utf-8"?>
<ds:datastoreItem xmlns:ds="http://schemas.openxmlformats.org/officeDocument/2006/customXml" ds:itemID="{8641B057-9F29-4AD3-BDBC-C1B47BA8D264}"/>
</file>

<file path=customXml/itemProps3.xml><?xml version="1.0" encoding="utf-8"?>
<ds:datastoreItem xmlns:ds="http://schemas.openxmlformats.org/officeDocument/2006/customXml" ds:itemID="{4C5CB93F-D4B3-43E6-A2F6-1B9F0C1C3A5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20260816 MT 50m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Stensrud, Haakon</dc:creator>
  <cp:lastModifiedBy>Tor Heiestad</cp:lastModifiedBy>
  <cp:lastPrinted>2026-08-16T15:26:37Z</cp:lastPrinted>
  <dcterms:created xsi:type="dcterms:W3CDTF">2018-08-22T17:27:21Z</dcterms:created>
  <dcterms:modified xsi:type="dcterms:W3CDTF">2026-08-16T15:30:16Z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0x0101003C3AFC9C2C476C43A0EBC83FD12C3506</vt:lpwstr>
  </property>
</Properties>
</file>